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46" yWindow="0" windowWidth="12120" windowHeight="9120" activeTab="0"/>
  </bookViews>
  <sheets>
    <sheet name="Korvausmäärittelyt" sheetId="1" r:id="rId1"/>
    <sheet name="Hälytykset" sheetId="2" r:id="rId2"/>
  </sheets>
  <definedNames/>
  <calcPr fullCalcOnLoad="1"/>
</workbook>
</file>

<file path=xl/sharedStrings.xml><?xml version="1.0" encoding="utf-8"?>
<sst xmlns="http://schemas.openxmlformats.org/spreadsheetml/2006/main" count="137" uniqueCount="124">
  <si>
    <t>Hälytysosasto</t>
  </si>
  <si>
    <t>Nuoriso-osasto</t>
  </si>
  <si>
    <t>Hälytysosaston koko</t>
  </si>
  <si>
    <t xml:space="preserve">Operatiivisten tilanteiden johtovastuu </t>
  </si>
  <si>
    <t>Tuki- ja huoltotoimintojen tuotanto</t>
  </si>
  <si>
    <t>Hälytysosaston koulutustaso</t>
  </si>
  <si>
    <t>vanhempi sammutusmies</t>
  </si>
  <si>
    <t>yksikönjohtaja</t>
  </si>
  <si>
    <t>. paineilma</t>
  </si>
  <si>
    <t>. letkut</t>
  </si>
  <si>
    <t>. paineilmalaite</t>
  </si>
  <si>
    <t>. ajoneuvo</t>
  </si>
  <si>
    <t>. kalusto</t>
  </si>
  <si>
    <t>. erikoiskalusto</t>
  </si>
  <si>
    <t xml:space="preserve">Palokunnan sopimuksen mukaisesti tuottamat operatiiviset ja niiden tukipalvelut </t>
  </si>
  <si>
    <t>. keskimääräinen hälytysten määrä (3 viimeistä vuotta)</t>
  </si>
  <si>
    <t>päällikkö</t>
  </si>
  <si>
    <t>Paino-arvo</t>
  </si>
  <si>
    <t>Extra</t>
  </si>
  <si>
    <t>. tuottaa päivystys- ja varallaolopalveluja</t>
  </si>
  <si>
    <t>Ala-pai-noarvo</t>
  </si>
  <si>
    <t xml:space="preserve">. normaali palokunnan operatiivinen toiminta, </t>
  </si>
  <si>
    <t>Päivystys- ja varallaolojärjestelyjen junailu</t>
  </si>
  <si>
    <t>/savusuk/ 5 min</t>
  </si>
  <si>
    <t>/mies / 15 min</t>
  </si>
  <si>
    <t>/mies /  20 min</t>
  </si>
  <si>
    <t>/mies /  30 min</t>
  </si>
  <si>
    <t>/savusuk/ 10 min</t>
  </si>
  <si>
    <t>/savusuk/ 15 min</t>
  </si>
  <si>
    <t>/savusuk/ 20 min</t>
  </si>
  <si>
    <t>/savusuk/ 30 min</t>
  </si>
  <si>
    <t>pät.yksjoht</t>
  </si>
  <si>
    <t>muu miesmäärä</t>
  </si>
  <si>
    <t>. savusukeltajien määrä yhteensä 100p)</t>
  </si>
  <si>
    <t>. hälytysmuonitus</t>
  </si>
  <si>
    <t>. päiväaika</t>
  </si>
  <si>
    <t>. turvallisuus- ja valistustoiminta (palokuntakohtaisesti sovitut kriteerit täyttävä)</t>
  </si>
  <si>
    <t>. valmius hoitaa myös koulutusjärjestelyt</t>
  </si>
  <si>
    <t>. iltaisin ja viikonloppuisin</t>
  </si>
  <si>
    <t>Sopivan henkilöstön asettaminen käyttöön</t>
  </si>
  <si>
    <t>. nuoriso-osastosta muuhun osastoon siirtynyt hlö</t>
  </si>
  <si>
    <t>. nuoriso-osastosta hälytysosastoon siirtynyt hlö</t>
  </si>
  <si>
    <t>Henkilöstövalmius</t>
  </si>
  <si>
    <t>Kalustovalmius</t>
  </si>
  <si>
    <t>Poikkeusoloihin perehtyminen</t>
  </si>
  <si>
    <t>450 +/-</t>
  </si>
  <si>
    <t>1. YHDISTYSKORVAUS (VPK ja PVPK)</t>
  </si>
  <si>
    <t>2. PALVELUTARJONTAKORVAUS</t>
  </si>
  <si>
    <t>2.1 TURVALLISUUSKOULUTUS</t>
  </si>
  <si>
    <t>2.2 OPERATIIVINEN PALVELUTARJONTA</t>
  </si>
  <si>
    <t>2.3 POIKKEUSOLOJEN VALMIUS</t>
  </si>
  <si>
    <t>Peruskorvaus</t>
  </si>
  <si>
    <t>Veteraanitoiminta</t>
  </si>
  <si>
    <t>Harrastetoiminta (esim. soittokunta, urheilutoiminta tms.)</t>
  </si>
  <si>
    <t>. pisteet harrastetoiminnasta</t>
  </si>
  <si>
    <t xml:space="preserve">. pisteet nuorisotoiminnasta </t>
  </si>
  <si>
    <t>. pisteet hälytysosastosta</t>
  </si>
  <si>
    <t>Erityistehtävät</t>
  </si>
  <si>
    <t>. ykköserityistehtävä, esim. pintapelastus tai vaar.ain.torj tai öt</t>
  </si>
  <si>
    <t>. erikseen sovittu erikoistuminen, kuten vesisukellus tms.</t>
  </si>
  <si>
    <t>Hälytysten määrä, palokuntakohtainen</t>
  </si>
  <si>
    <t>. kannustepisteet koulutuksesta</t>
  </si>
  <si>
    <t xml:space="preserve">. kannustepisteet ensimmäisen lähdön nelinkertaisen määrän ylittämisestä </t>
  </si>
  <si>
    <t>1 piste/hlö</t>
  </si>
  <si>
    <t>5 pistettä/jäsen</t>
  </si>
  <si>
    <t>. kannustepalkkio jäsenten hankintaan ulkopuolelta</t>
  </si>
  <si>
    <t xml:space="preserve">1 piste/ vuosi </t>
  </si>
  <si>
    <t xml:space="preserve">3 pistettä/ vuosi </t>
  </si>
  <si>
    <t xml:space="preserve">5 pistettä/ vuosi </t>
  </si>
  <si>
    <t xml:space="preserve">1 piste / kerta </t>
  </si>
  <si>
    <t>I-lähtö henkilöä</t>
  </si>
  <si>
    <t xml:space="preserve">/mies /  5 min </t>
  </si>
  <si>
    <t xml:space="preserve">/mies /  10 min </t>
  </si>
  <si>
    <t xml:space="preserve">/mies / 15 min </t>
  </si>
  <si>
    <t xml:space="preserve">/yj /  5 min </t>
  </si>
  <si>
    <t xml:space="preserve">/yj /  10 min </t>
  </si>
  <si>
    <t xml:space="preserve">/yj / 15 min </t>
  </si>
  <si>
    <t>/yj /  20 min</t>
  </si>
  <si>
    <t>/yj/  30 min</t>
  </si>
  <si>
    <t>/yj / 15 min</t>
  </si>
  <si>
    <t>/yj /  30 min</t>
  </si>
  <si>
    <t>&lt;= määrä</t>
  </si>
  <si>
    <t>Savusukeltajat</t>
  </si>
  <si>
    <t>II-lähtö henkilöä</t>
  </si>
  <si>
    <t>. korvaus tilanteenaikaisesta muodostelman johtajuudesta, (itsenäinen pelastustoiminnan johtaja)</t>
  </si>
  <si>
    <t>. lisäpisteet koulutustilaisuuksien 40 krt ylittävästä määrästä</t>
  </si>
  <si>
    <t>hlömäärä</t>
  </si>
  <si>
    <t>Syöttö-sarake</t>
  </si>
  <si>
    <t>Korvaus-pisteet</t>
  </si>
  <si>
    <t>Kannuste-pisteet</t>
  </si>
  <si>
    <t>merkitse x-kirjain tai määrä syöttöruutuun</t>
  </si>
  <si>
    <t>. toinen, kolmas, neljäs jne. erityistehtävä ( 50 lisäpistettä / tehtävä)              määrä=&gt;</t>
  </si>
  <si>
    <r>
      <t xml:space="preserve">  toimiva nuoriso-osasto </t>
    </r>
    <r>
      <rPr>
        <sz val="12"/>
        <color indexed="8"/>
        <rFont val="Arial"/>
        <family val="0"/>
      </rPr>
      <t>≥</t>
    </r>
    <r>
      <rPr>
        <sz val="12"/>
        <color indexed="8"/>
        <rFont val="Arial"/>
        <family val="2"/>
      </rPr>
      <t xml:space="preserve"> 5 nuorta        </t>
    </r>
  </si>
  <si>
    <r>
      <t xml:space="preserve">  toimiva nuoriso-osasto, kokontumisia </t>
    </r>
    <r>
      <rPr>
        <sz val="12"/>
        <color indexed="8"/>
        <rFont val="Arial"/>
        <family val="0"/>
      </rPr>
      <t>≥</t>
    </r>
    <r>
      <rPr>
        <sz val="12"/>
        <color indexed="8"/>
        <rFont val="Arial"/>
        <family val="2"/>
      </rPr>
      <t xml:space="preserve"> 15 kertaa vuodessa        </t>
    </r>
  </si>
  <si>
    <t>Yhdistys- ja palveluntarjontakorvaus yhteensä</t>
  </si>
  <si>
    <t xml:space="preserve">  5 / hlö</t>
  </si>
  <si>
    <t xml:space="preserve">  2 / hlö</t>
  </si>
  <si>
    <t>Vuosikorvauspisteet</t>
  </si>
  <si>
    <t>Kannuste-korvaus</t>
  </si>
  <si>
    <t>Yhteensä</t>
  </si>
  <si>
    <t>Palokuntaluokkakertoimella korjatut pisteet</t>
  </si>
  <si>
    <t>Palokuntaluokkakerroin</t>
  </si>
  <si>
    <t>PISTEYTYSJÄRJESTELMÄ</t>
  </si>
  <si>
    <t>Hälytysten määrä</t>
  </si>
  <si>
    <t>&lt;10</t>
  </si>
  <si>
    <t>Kannustepisteet</t>
  </si>
  <si>
    <t>10 -49</t>
  </si>
  <si>
    <t>&gt;50</t>
  </si>
  <si>
    <t>Kannustepisteen arvo €/piste</t>
  </si>
  <si>
    <t xml:space="preserve">(Sovitaan aluekohtaisesti mikäli </t>
  </si>
  <si>
    <t>Kannustekorvaus €</t>
  </si>
  <si>
    <t>otetaan käyttöön, syötetään tarvittaessa)</t>
  </si>
  <si>
    <t>Palokunnan sammutussopimuksen vuosikorvaus €</t>
  </si>
  <si>
    <t>Naisosasto / tukiosasto</t>
  </si>
  <si>
    <t xml:space="preserve">lisäpisteet erillisestä taulukosta </t>
  </si>
  <si>
    <t>Järjestettyjen koulutustilaisuuksien määrä</t>
  </si>
  <si>
    <t>. pisteet naistoiminnasta, ≥ 5 henkilöä, väh. 10 kokoontumista</t>
  </si>
  <si>
    <t>. säännöllinen veteraani- / valmiustoiminta</t>
  </si>
  <si>
    <t xml:space="preserve">Määritellään aluekohtaisesti nykyisten </t>
  </si>
  <si>
    <t>korvausten parusteella</t>
  </si>
  <si>
    <t>Palokunnan sammutussopimuksen laskettu vuosikorvaus €</t>
  </si>
  <si>
    <t>Pisteen määrätty hinta €</t>
  </si>
  <si>
    <t>Pisteen laskettu hinta €</t>
  </si>
  <si>
    <t>SSPL sopimustyöryhmä 13.8.2005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</si>
</sst>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&quot; mk&quot;;\-#,##0&quot; mk&quot;"/>
    <numFmt numFmtId="173" formatCode="#,##0&quot; mk&quot;;[Red]\-#,##0&quot; mk&quot;"/>
    <numFmt numFmtId="174" formatCode="#,##0.00&quot; mk&quot;;\-#,##0.00&quot; mk&quot;"/>
    <numFmt numFmtId="175" formatCode="#,##0.00&quot; mk&quot;;[Red]\-#,##0.00&quot; mk&quot;"/>
    <numFmt numFmtId="176" formatCode="_-* #,##0&quot; mk&quot;_-;\-* #,##0&quot; mk&quot;_-;_-* &quot;-&quot;&quot; mk&quot;_-;_-@_-"/>
    <numFmt numFmtId="177" formatCode="_-* #,##0_ _m_k_-;\-* #,##0_ _m_k_-;_-* &quot;-&quot;_ _m_k_-;_-@_-"/>
    <numFmt numFmtId="178" formatCode="_-* #,##0.00&quot; mk&quot;_-;\-* #,##0.00&quot; mk&quot;_-;_-* &quot;-&quot;??&quot; mk&quot;_-;_-@_-"/>
    <numFmt numFmtId="179" formatCode="_-* #,##0.00_ _m_k_-;\-* #,##0.00_ _m_k_-;_-* &quot;-&quot;??_ _m_k_-;_-@_-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#,##0\ &quot;€&quot;;[Red]#,##0\ &quot;€&quot;"/>
    <numFmt numFmtId="184" formatCode="#,##0.00\ &quot;€&quot;;[Red]#,##0.00\ &quot;€&quot;"/>
    <numFmt numFmtId="185" formatCode="0.0;[Red]0.0"/>
    <numFmt numFmtId="186" formatCode="#,##0.00;[Red]#,##0.00"/>
    <numFmt numFmtId="187" formatCode="#,##0;[Red]#,##0"/>
    <numFmt numFmtId="188" formatCode="#,##0.00000;[Red]#,##0.00000"/>
    <numFmt numFmtId="189" formatCode="#,##0.000;[Red]#,##0.00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9"/>
      <color indexed="10"/>
      <name val="Geneva"/>
      <family val="0"/>
    </font>
    <font>
      <b/>
      <sz val="10"/>
      <color indexed="10"/>
      <name val="Geneva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57"/>
      <name val="Arial"/>
      <family val="2"/>
    </font>
    <font>
      <b/>
      <sz val="12"/>
      <color indexed="8"/>
      <name val="Geneva"/>
      <family val="0"/>
    </font>
    <font>
      <b/>
      <sz val="14"/>
      <name val="Arial"/>
      <family val="2"/>
    </font>
    <font>
      <u val="single"/>
      <sz val="7.2"/>
      <color indexed="12"/>
      <name val="Geneva"/>
      <family val="0"/>
    </font>
    <font>
      <u val="single"/>
      <sz val="7.2"/>
      <color indexed="36"/>
      <name val="Geneva"/>
      <family val="0"/>
    </font>
    <font>
      <sz val="9"/>
      <color indexed="8"/>
      <name val="Geneva"/>
      <family val="0"/>
    </font>
    <font>
      <b/>
      <sz val="14"/>
      <color indexed="8"/>
      <name val="Arial"/>
      <family val="2"/>
    </font>
    <font>
      <b/>
      <sz val="10"/>
      <color indexed="8"/>
      <name val="Geneva"/>
      <family val="0"/>
    </font>
    <font>
      <b/>
      <sz val="20"/>
      <color indexed="8"/>
      <name val="Geneva"/>
      <family val="0"/>
    </font>
    <font>
      <sz val="10"/>
      <color indexed="8"/>
      <name val="Arial"/>
      <family val="2"/>
    </font>
    <font>
      <b/>
      <sz val="9"/>
      <color indexed="8"/>
      <name val="Geneva"/>
      <family val="0"/>
    </font>
    <font>
      <sz val="8"/>
      <name val="Geneva"/>
      <family val="0"/>
    </font>
    <font>
      <b/>
      <sz val="14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1" fillId="0" borderId="0" xfId="0" applyFont="1" applyAlignment="1">
      <alignment vertical="top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Alignment="1">
      <alignment horizontal="right"/>
    </xf>
    <xf numFmtId="0" fontId="20" fillId="4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18" fontId="11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1" fillId="5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wrapText="1"/>
    </xf>
    <xf numFmtId="0" fontId="16" fillId="2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16" fillId="6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85" fontId="16" fillId="2" borderId="5" xfId="0" applyNumberFormat="1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86" fontId="20" fillId="8" borderId="5" xfId="0" applyNumberFormat="1" applyFont="1" applyFill="1" applyBorder="1" applyAlignment="1">
      <alignment horizontal="center"/>
    </xf>
    <xf numFmtId="4" fontId="20" fillId="7" borderId="5" xfId="0" applyNumberFormat="1" applyFont="1" applyFill="1" applyBorder="1" applyAlignment="1">
      <alignment horizontal="center"/>
    </xf>
    <xf numFmtId="186" fontId="20" fillId="7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835"/>
  <sheetViews>
    <sheetView tabSelected="1" zoomScale="80" zoomScaleNormal="80" workbookViewId="0" topLeftCell="A1">
      <pane ySplit="2" topLeftCell="BM126" activePane="bottomLeft" state="frozen"/>
      <selection pane="topLeft" activeCell="A1" sqref="A1"/>
      <selection pane="bottomLeft" activeCell="J138" sqref="J138"/>
    </sheetView>
  </sheetViews>
  <sheetFormatPr defaultColWidth="9.00390625" defaultRowHeight="12"/>
  <cols>
    <col min="3" max="5" width="12.00390625" style="0" customWidth="1"/>
    <col min="6" max="6" width="55.25390625" style="0" customWidth="1"/>
    <col min="7" max="7" width="8.875" style="0" customWidth="1"/>
    <col min="8" max="9" width="14.375" style="0" customWidth="1"/>
    <col min="10" max="10" width="19.25390625" style="0" customWidth="1"/>
    <col min="11" max="16384" width="12.00390625" style="0" customWidth="1"/>
  </cols>
  <sheetData>
    <row r="1" spans="1:7" ht="23.25">
      <c r="A1" s="7"/>
      <c r="B1" s="7"/>
      <c r="D1" s="3" t="s">
        <v>102</v>
      </c>
      <c r="E1" s="2"/>
      <c r="F1" s="4"/>
      <c r="G1" s="4"/>
    </row>
    <row r="2" spans="1:9" ht="26.25">
      <c r="A2" s="36" t="s">
        <v>17</v>
      </c>
      <c r="B2" s="36" t="s">
        <v>20</v>
      </c>
      <c r="D2" s="5" t="s">
        <v>123</v>
      </c>
      <c r="E2" s="2"/>
      <c r="G2" s="5"/>
      <c r="H2" s="62" t="s">
        <v>51</v>
      </c>
      <c r="I2" s="63" t="s">
        <v>98</v>
      </c>
    </row>
    <row r="3" spans="1:10" ht="15.75">
      <c r="A3" s="21"/>
      <c r="B3" s="21"/>
      <c r="C3" s="22"/>
      <c r="D3" s="23"/>
      <c r="E3" s="23"/>
      <c r="F3" s="23"/>
      <c r="G3" s="23"/>
      <c r="H3" s="23"/>
      <c r="I3" s="23"/>
      <c r="J3" s="23"/>
    </row>
    <row r="4" spans="1:10" ht="15.75">
      <c r="A4" s="21"/>
      <c r="B4" s="21"/>
      <c r="C4" s="22"/>
      <c r="D4" s="23"/>
      <c r="E4" s="23"/>
      <c r="F4" s="23"/>
      <c r="G4" s="24" t="s">
        <v>90</v>
      </c>
      <c r="H4" s="23"/>
      <c r="I4" s="23"/>
      <c r="J4" s="23"/>
    </row>
    <row r="5" spans="1:10" ht="15.75">
      <c r="A5" s="21"/>
      <c r="B5" s="21"/>
      <c r="C5" s="22"/>
      <c r="D5" s="23"/>
      <c r="E5" s="23"/>
      <c r="F5" s="23"/>
      <c r="G5" s="25"/>
      <c r="H5" s="23"/>
      <c r="I5" s="23"/>
      <c r="J5" s="23"/>
    </row>
    <row r="6" spans="1:10" ht="31.5">
      <c r="A6" s="21">
        <v>200</v>
      </c>
      <c r="B6" s="21"/>
      <c r="C6" s="26" t="s">
        <v>46</v>
      </c>
      <c r="D6" s="23"/>
      <c r="E6" s="23"/>
      <c r="F6" s="23"/>
      <c r="G6" s="27" t="s">
        <v>87</v>
      </c>
      <c r="H6" s="27" t="s">
        <v>88</v>
      </c>
      <c r="I6" s="27" t="s">
        <v>89</v>
      </c>
      <c r="J6" s="23"/>
    </row>
    <row r="7" spans="1:10" ht="15.75">
      <c r="A7" s="21"/>
      <c r="B7" s="21"/>
      <c r="C7" s="22"/>
      <c r="D7" s="23"/>
      <c r="E7" s="23"/>
      <c r="F7" s="23"/>
      <c r="G7" s="25"/>
      <c r="H7" s="23"/>
      <c r="I7" s="23"/>
      <c r="J7" s="23"/>
    </row>
    <row r="8" spans="1:10" ht="15.75">
      <c r="A8" s="21">
        <v>70</v>
      </c>
      <c r="B8" s="21"/>
      <c r="C8" s="22" t="s">
        <v>0</v>
      </c>
      <c r="D8" s="23"/>
      <c r="E8" s="23"/>
      <c r="F8" s="23"/>
      <c r="G8" s="55"/>
      <c r="H8" s="28">
        <f>IF(ISTEXT(G8),A8,"")</f>
      </c>
      <c r="I8" s="11"/>
      <c r="J8" s="23"/>
    </row>
    <row r="9" spans="1:10" ht="15.75">
      <c r="A9" s="21"/>
      <c r="B9" s="21"/>
      <c r="C9" s="22"/>
      <c r="D9" s="23" t="s">
        <v>56</v>
      </c>
      <c r="E9" s="23"/>
      <c r="F9" s="23"/>
      <c r="G9" s="29"/>
      <c r="H9" s="29"/>
      <c r="I9" s="23"/>
      <c r="J9" s="23"/>
    </row>
    <row r="10" spans="1:10" ht="15.75">
      <c r="A10" s="21">
        <v>60</v>
      </c>
      <c r="B10" s="21"/>
      <c r="C10" s="22" t="s">
        <v>1</v>
      </c>
      <c r="D10" s="23"/>
      <c r="E10" s="23"/>
      <c r="F10" s="23"/>
      <c r="G10" s="29"/>
      <c r="H10" s="29"/>
      <c r="I10" s="23"/>
      <c r="J10" s="23"/>
    </row>
    <row r="11" spans="1:10" ht="15.75">
      <c r="A11" s="21"/>
      <c r="B11" s="21"/>
      <c r="C11" s="22"/>
      <c r="D11" s="23" t="s">
        <v>55</v>
      </c>
      <c r="E11" s="23"/>
      <c r="F11" s="23"/>
      <c r="G11" s="29"/>
      <c r="H11" s="30"/>
      <c r="I11" s="23"/>
      <c r="J11" s="23"/>
    </row>
    <row r="12" spans="1:10" ht="15.75">
      <c r="A12" s="21"/>
      <c r="B12" s="21">
        <v>20</v>
      </c>
      <c r="C12" s="22"/>
      <c r="D12" s="23" t="s">
        <v>92</v>
      </c>
      <c r="E12" s="23"/>
      <c r="F12" s="23"/>
      <c r="G12" s="55"/>
      <c r="H12" s="31">
        <f>IF(ISTEXT(G12),B12,"")</f>
      </c>
      <c r="I12" s="23"/>
      <c r="J12" s="23"/>
    </row>
    <row r="13" spans="1:10" ht="15.75">
      <c r="A13" s="21"/>
      <c r="B13" s="21">
        <v>40</v>
      </c>
      <c r="C13" s="22"/>
      <c r="D13" s="23" t="s">
        <v>93</v>
      </c>
      <c r="E13" s="23"/>
      <c r="F13" s="23"/>
      <c r="G13" s="55"/>
      <c r="H13" s="31">
        <f>IF(ISTEXT(G13),B13,"")</f>
      </c>
      <c r="I13" s="23"/>
      <c r="J13" s="23"/>
    </row>
    <row r="14" spans="1:10" ht="15.75">
      <c r="A14" s="21"/>
      <c r="B14" s="21"/>
      <c r="C14" s="22"/>
      <c r="D14" s="23" t="s">
        <v>41</v>
      </c>
      <c r="E14" s="25"/>
      <c r="F14" s="23"/>
      <c r="G14" s="55"/>
      <c r="H14" s="37" t="s">
        <v>81</v>
      </c>
      <c r="I14" s="32">
        <f>G14*5</f>
        <v>0</v>
      </c>
      <c r="J14" s="24" t="s">
        <v>95</v>
      </c>
    </row>
    <row r="15" spans="1:10" ht="15.75">
      <c r="A15" s="21"/>
      <c r="B15" s="21"/>
      <c r="C15" s="22"/>
      <c r="D15" s="23" t="s">
        <v>40</v>
      </c>
      <c r="E15" s="25"/>
      <c r="F15" s="23"/>
      <c r="G15" s="55"/>
      <c r="H15" s="37" t="s">
        <v>81</v>
      </c>
      <c r="I15" s="32">
        <f>G15*1</f>
        <v>0</v>
      </c>
      <c r="J15" s="24" t="s">
        <v>96</v>
      </c>
    </row>
    <row r="16" spans="1:10" ht="12">
      <c r="A16" s="25"/>
      <c r="B16" s="25"/>
      <c r="C16" s="25"/>
      <c r="D16" s="25"/>
      <c r="E16" s="25"/>
      <c r="F16" s="25"/>
      <c r="G16" s="25"/>
      <c r="H16" s="30"/>
      <c r="I16" s="30"/>
      <c r="J16" s="25"/>
    </row>
    <row r="17" spans="1:10" ht="15.75">
      <c r="A17" s="21">
        <v>40</v>
      </c>
      <c r="B17" s="21"/>
      <c r="C17" s="22" t="s">
        <v>113</v>
      </c>
      <c r="D17" s="23"/>
      <c r="E17" s="23"/>
      <c r="F17" s="23"/>
      <c r="G17" s="29"/>
      <c r="H17" s="29"/>
      <c r="I17" s="29"/>
      <c r="J17" s="23"/>
    </row>
    <row r="18" spans="1:10" ht="15.75">
      <c r="A18" s="21"/>
      <c r="B18" s="21"/>
      <c r="C18" s="22"/>
      <c r="D18" s="23" t="s">
        <v>116</v>
      </c>
      <c r="E18" s="23"/>
      <c r="F18" s="23"/>
      <c r="G18" s="55"/>
      <c r="H18" s="28">
        <f>IF(ISTEXT(G18),A17,"")</f>
      </c>
      <c r="I18" s="29"/>
      <c r="J18" s="23"/>
    </row>
    <row r="19" spans="1:10" ht="15.75">
      <c r="A19" s="21">
        <v>20</v>
      </c>
      <c r="B19" s="21"/>
      <c r="C19" s="22" t="s">
        <v>52</v>
      </c>
      <c r="D19" s="23"/>
      <c r="E19" s="23"/>
      <c r="F19" s="23"/>
      <c r="G19" s="29"/>
      <c r="H19" s="29"/>
      <c r="I19" s="29"/>
      <c r="J19" s="23"/>
    </row>
    <row r="20" spans="1:10" ht="15.75">
      <c r="A20" s="21"/>
      <c r="B20" s="21"/>
      <c r="C20" s="22"/>
      <c r="D20" s="23" t="s">
        <v>117</v>
      </c>
      <c r="E20" s="23"/>
      <c r="F20" s="23"/>
      <c r="G20" s="55"/>
      <c r="H20" s="28">
        <f>IF(ISTEXT(G20),A19,"")</f>
      </c>
      <c r="I20" s="29"/>
      <c r="J20" s="23"/>
    </row>
    <row r="21" spans="1:10" ht="15.75">
      <c r="A21" s="21">
        <v>10</v>
      </c>
      <c r="B21" s="21"/>
      <c r="C21" s="22" t="s">
        <v>53</v>
      </c>
      <c r="D21" s="23"/>
      <c r="E21" s="23"/>
      <c r="F21" s="23"/>
      <c r="G21" s="29"/>
      <c r="H21" s="29"/>
      <c r="I21" s="29"/>
      <c r="J21" s="23"/>
    </row>
    <row r="22" spans="1:10" ht="15.75">
      <c r="A22" s="21"/>
      <c r="B22" s="21"/>
      <c r="C22" s="22"/>
      <c r="D22" s="23" t="s">
        <v>54</v>
      </c>
      <c r="E22" s="23"/>
      <c r="F22" s="23"/>
      <c r="G22" s="55"/>
      <c r="H22" s="28">
        <f>IF(ISTEXT(G22),A21,"")</f>
      </c>
      <c r="I22" s="29"/>
      <c r="J22" s="23"/>
    </row>
    <row r="23" spans="1:10" ht="15.75">
      <c r="A23" s="21"/>
      <c r="B23" s="21"/>
      <c r="C23" s="22"/>
      <c r="D23" s="23"/>
      <c r="E23" s="23"/>
      <c r="F23" s="23"/>
      <c r="G23" s="29"/>
      <c r="H23" s="29"/>
      <c r="I23" s="29"/>
      <c r="J23" s="23"/>
    </row>
    <row r="24" spans="1:10" ht="18">
      <c r="A24" s="21"/>
      <c r="B24" s="21"/>
      <c r="C24" s="26" t="s">
        <v>47</v>
      </c>
      <c r="D24" s="23"/>
      <c r="E24" s="23"/>
      <c r="F24" s="23"/>
      <c r="G24" s="29"/>
      <c r="H24" s="29"/>
      <c r="I24" s="29"/>
      <c r="J24" s="23"/>
    </row>
    <row r="25" spans="1:10" ht="23.25" customHeight="1">
      <c r="A25" s="21"/>
      <c r="B25" s="21"/>
      <c r="C25" s="33"/>
      <c r="D25" s="13"/>
      <c r="E25" s="13"/>
      <c r="F25" s="13"/>
      <c r="G25" s="34"/>
      <c r="H25" s="34"/>
      <c r="I25" s="34"/>
      <c r="J25" s="13"/>
    </row>
    <row r="26" spans="1:10" ht="15.75">
      <c r="A26" s="35">
        <v>100</v>
      </c>
      <c r="B26" s="36"/>
      <c r="C26" s="24" t="s">
        <v>48</v>
      </c>
      <c r="D26" s="23"/>
      <c r="E26" s="23"/>
      <c r="F26" s="24"/>
      <c r="G26" s="37"/>
      <c r="H26" s="37"/>
      <c r="I26" s="37"/>
      <c r="J26" s="25"/>
    </row>
    <row r="27" spans="1:10" ht="15.75">
      <c r="A27" s="36"/>
      <c r="B27" s="36"/>
      <c r="C27" s="24"/>
      <c r="D27" s="23"/>
      <c r="E27" s="23"/>
      <c r="F27" s="24"/>
      <c r="G27" s="37"/>
      <c r="H27" s="37"/>
      <c r="I27" s="37"/>
      <c r="J27" s="25"/>
    </row>
    <row r="28" spans="1:10" ht="15.75">
      <c r="A28" s="36"/>
      <c r="B28" s="36"/>
      <c r="C28" s="24" t="s">
        <v>39</v>
      </c>
      <c r="D28" s="24"/>
      <c r="E28" s="24"/>
      <c r="F28" s="24"/>
      <c r="G28" s="37"/>
      <c r="H28" s="37"/>
      <c r="I28" s="30"/>
      <c r="J28" s="25"/>
    </row>
    <row r="29" spans="1:10" ht="15.75">
      <c r="A29" s="36"/>
      <c r="B29" s="18">
        <v>25</v>
      </c>
      <c r="C29" s="23"/>
      <c r="D29" s="13" t="s">
        <v>35</v>
      </c>
      <c r="E29" s="23"/>
      <c r="F29" s="24"/>
      <c r="G29" s="55"/>
      <c r="H29" s="28">
        <f>IF(ISTEXT(G29),B29,"")</f>
      </c>
      <c r="I29" s="37"/>
      <c r="J29" s="25"/>
    </row>
    <row r="30" spans="1:10" ht="15.75">
      <c r="A30" s="36"/>
      <c r="B30" s="18">
        <v>25</v>
      </c>
      <c r="C30" s="23"/>
      <c r="D30" s="23" t="s">
        <v>38</v>
      </c>
      <c r="E30" s="23"/>
      <c r="F30" s="24"/>
      <c r="G30" s="55"/>
      <c r="H30" s="28">
        <f>IF(ISTEXT(G30),B30,"")</f>
      </c>
      <c r="I30" s="37"/>
      <c r="J30" s="25"/>
    </row>
    <row r="31" spans="1:10" ht="15.75">
      <c r="A31" s="25"/>
      <c r="B31" s="21">
        <v>25</v>
      </c>
      <c r="C31" s="11" t="s">
        <v>36</v>
      </c>
      <c r="D31" s="13"/>
      <c r="E31" s="13"/>
      <c r="F31" s="13"/>
      <c r="G31" s="55"/>
      <c r="H31" s="28">
        <f>IF(ISTEXT(G31),B31,"")</f>
      </c>
      <c r="I31" s="30"/>
      <c r="J31" s="23"/>
    </row>
    <row r="32" spans="1:10" ht="15.75">
      <c r="A32" s="25"/>
      <c r="B32" s="21">
        <v>25</v>
      </c>
      <c r="C32" s="23" t="s">
        <v>37</v>
      </c>
      <c r="D32" s="13"/>
      <c r="E32" s="13"/>
      <c r="F32" s="13"/>
      <c r="G32" s="55"/>
      <c r="H32" s="28">
        <f>IF(ISTEXT(G32),B32,"")</f>
      </c>
      <c r="I32" s="30"/>
      <c r="J32" s="23"/>
    </row>
    <row r="33" spans="1:10" ht="15.75">
      <c r="A33" s="35"/>
      <c r="B33" s="25"/>
      <c r="C33" s="25"/>
      <c r="D33" s="13"/>
      <c r="E33" s="13"/>
      <c r="F33" s="13"/>
      <c r="G33" s="34"/>
      <c r="H33" s="29"/>
      <c r="I33" s="29"/>
      <c r="J33" s="23"/>
    </row>
    <row r="34" spans="1:10" ht="15.75">
      <c r="A34" s="21"/>
      <c r="B34" s="21"/>
      <c r="C34" s="38"/>
      <c r="D34" s="23"/>
      <c r="E34" s="23"/>
      <c r="F34" s="23"/>
      <c r="G34" s="29"/>
      <c r="H34" s="29"/>
      <c r="I34" s="29"/>
      <c r="J34" s="23"/>
    </row>
    <row r="35" spans="1:10" ht="15.75">
      <c r="A35" s="21">
        <v>650</v>
      </c>
      <c r="B35" s="21"/>
      <c r="C35" s="22" t="s">
        <v>49</v>
      </c>
      <c r="D35" s="23"/>
      <c r="E35" s="23"/>
      <c r="F35" s="23"/>
      <c r="G35" s="29"/>
      <c r="H35" s="29"/>
      <c r="I35" s="29"/>
      <c r="J35" s="23"/>
    </row>
    <row r="36" spans="1:10" ht="15.75">
      <c r="A36" s="21"/>
      <c r="B36" s="21"/>
      <c r="C36" s="22"/>
      <c r="D36" s="23"/>
      <c r="E36" s="23"/>
      <c r="F36" s="23"/>
      <c r="G36" s="29"/>
      <c r="H36" s="29"/>
      <c r="I36" s="29"/>
      <c r="J36" s="23"/>
    </row>
    <row r="37" spans="1:10" ht="15.75">
      <c r="A37" s="35"/>
      <c r="B37" s="35"/>
      <c r="C37" s="12" t="s">
        <v>14</v>
      </c>
      <c r="D37" s="13"/>
      <c r="E37" s="13"/>
      <c r="F37" s="13"/>
      <c r="G37" s="34"/>
      <c r="H37" s="29"/>
      <c r="I37" s="29"/>
      <c r="J37" s="23"/>
    </row>
    <row r="38" spans="1:10" ht="15.75">
      <c r="A38" s="21"/>
      <c r="B38" s="21"/>
      <c r="C38" s="22"/>
      <c r="D38" s="23"/>
      <c r="E38" s="23"/>
      <c r="F38" s="23"/>
      <c r="G38" s="29"/>
      <c r="H38" s="29"/>
      <c r="I38" s="29"/>
      <c r="J38" s="23"/>
    </row>
    <row r="39" spans="1:10" ht="15.75">
      <c r="A39" s="35"/>
      <c r="B39" s="35" t="s">
        <v>45</v>
      </c>
      <c r="C39" s="11" t="s">
        <v>21</v>
      </c>
      <c r="D39" s="13"/>
      <c r="E39" s="13"/>
      <c r="F39" s="13"/>
      <c r="G39" s="34"/>
      <c r="H39" s="29"/>
      <c r="I39" s="29"/>
      <c r="J39" s="23"/>
    </row>
    <row r="40" spans="1:10" ht="15.75">
      <c r="A40" s="35"/>
      <c r="B40" s="35"/>
      <c r="C40" s="11"/>
      <c r="D40" s="13"/>
      <c r="E40" s="13"/>
      <c r="F40" s="13"/>
      <c r="G40" s="34"/>
      <c r="H40" s="29"/>
      <c r="I40" s="29"/>
      <c r="J40" s="23"/>
    </row>
    <row r="41" spans="1:10" ht="15.75">
      <c r="A41" s="35"/>
      <c r="B41" s="35"/>
      <c r="C41" s="11" t="s">
        <v>70</v>
      </c>
      <c r="D41" s="13"/>
      <c r="E41" s="13"/>
      <c r="F41" s="13"/>
      <c r="G41" s="39"/>
      <c r="H41" s="37"/>
      <c r="I41" s="29"/>
      <c r="J41" s="23"/>
    </row>
    <row r="42" spans="1:10" ht="15.75">
      <c r="A42" s="35"/>
      <c r="B42" s="35"/>
      <c r="C42" s="11"/>
      <c r="D42" s="13"/>
      <c r="E42" s="13"/>
      <c r="F42" s="13"/>
      <c r="G42" s="39"/>
      <c r="H42" s="37"/>
      <c r="I42" s="29"/>
      <c r="J42" s="23"/>
    </row>
    <row r="43" spans="1:10" ht="15.75">
      <c r="A43" s="35"/>
      <c r="B43" s="35"/>
      <c r="C43" s="11" t="s">
        <v>31</v>
      </c>
      <c r="D43" s="13" t="s">
        <v>32</v>
      </c>
      <c r="E43" s="13"/>
      <c r="F43" s="13"/>
      <c r="G43" s="40" t="s">
        <v>86</v>
      </c>
      <c r="H43" s="29"/>
      <c r="I43" s="29"/>
      <c r="J43" s="23"/>
    </row>
    <row r="44" spans="1:10" ht="18.75" customHeight="1">
      <c r="A44" s="41"/>
      <c r="B44" s="42"/>
      <c r="C44" s="25"/>
      <c r="D44" s="24">
        <v>85</v>
      </c>
      <c r="E44" s="15"/>
      <c r="F44" s="13" t="s">
        <v>74</v>
      </c>
      <c r="G44" s="55"/>
      <c r="H44" s="28">
        <f>D44*G44</f>
        <v>0</v>
      </c>
      <c r="I44" s="30"/>
      <c r="J44" s="23"/>
    </row>
    <row r="45" spans="1:10" ht="15.75">
      <c r="A45" s="35"/>
      <c r="B45" s="35"/>
      <c r="C45" s="25"/>
      <c r="D45" s="24">
        <v>55</v>
      </c>
      <c r="E45" s="15"/>
      <c r="F45" s="13" t="s">
        <v>75</v>
      </c>
      <c r="G45" s="55"/>
      <c r="H45" s="28">
        <f aca="true" t="shared" si="0" ref="H45:H54">D45*G45</f>
        <v>0</v>
      </c>
      <c r="I45" s="29"/>
      <c r="J45" s="23"/>
    </row>
    <row r="46" spans="1:10" ht="15.75">
      <c r="A46" s="35"/>
      <c r="B46" s="35"/>
      <c r="C46" s="25"/>
      <c r="D46" s="24">
        <v>39</v>
      </c>
      <c r="E46" s="15"/>
      <c r="F46" s="13" t="s">
        <v>76</v>
      </c>
      <c r="G46" s="55"/>
      <c r="H46" s="28">
        <f t="shared" si="0"/>
        <v>0</v>
      </c>
      <c r="I46" s="29"/>
      <c r="J46" s="23"/>
    </row>
    <row r="47" spans="1:10" ht="15.75">
      <c r="A47" s="35"/>
      <c r="B47" s="35"/>
      <c r="C47" s="25"/>
      <c r="D47" s="12">
        <v>33</v>
      </c>
      <c r="E47" s="15"/>
      <c r="F47" s="13" t="s">
        <v>77</v>
      </c>
      <c r="G47" s="55"/>
      <c r="H47" s="28">
        <f t="shared" si="0"/>
        <v>0</v>
      </c>
      <c r="I47" s="29"/>
      <c r="J47" s="23"/>
    </row>
    <row r="48" spans="1:10" ht="15.75">
      <c r="A48" s="35"/>
      <c r="B48" s="35"/>
      <c r="C48" s="25"/>
      <c r="D48" s="12">
        <v>22</v>
      </c>
      <c r="E48" s="15"/>
      <c r="F48" s="13" t="s">
        <v>78</v>
      </c>
      <c r="G48" s="55"/>
      <c r="H48" s="28">
        <f t="shared" si="0"/>
        <v>0</v>
      </c>
      <c r="I48" s="29"/>
      <c r="J48" s="23"/>
    </row>
    <row r="49" spans="1:10" ht="15.75">
      <c r="A49" s="35"/>
      <c r="B49" s="35"/>
      <c r="C49" s="25"/>
      <c r="D49" s="12"/>
      <c r="E49" s="15"/>
      <c r="F49" s="13"/>
      <c r="G49" s="34"/>
      <c r="H49" s="29"/>
      <c r="I49" s="29"/>
      <c r="J49" s="23"/>
    </row>
    <row r="50" spans="1:10" ht="18.75" customHeight="1">
      <c r="A50" s="41"/>
      <c r="B50" s="42"/>
      <c r="C50" s="24"/>
      <c r="D50" s="12">
        <v>75</v>
      </c>
      <c r="E50" s="15"/>
      <c r="F50" s="13" t="s">
        <v>71</v>
      </c>
      <c r="G50" s="55"/>
      <c r="H50" s="28">
        <f t="shared" si="0"/>
        <v>0</v>
      </c>
      <c r="I50" s="29"/>
      <c r="J50" s="23"/>
    </row>
    <row r="51" spans="1:10" ht="15.75">
      <c r="A51" s="35"/>
      <c r="B51" s="35"/>
      <c r="C51" s="24"/>
      <c r="D51" s="12">
        <v>50</v>
      </c>
      <c r="E51" s="15"/>
      <c r="F51" s="13" t="s">
        <v>72</v>
      </c>
      <c r="G51" s="55"/>
      <c r="H51" s="28">
        <f t="shared" si="0"/>
        <v>0</v>
      </c>
      <c r="I51" s="29"/>
      <c r="J51" s="23"/>
    </row>
    <row r="52" spans="1:10" ht="15.75">
      <c r="A52" s="35"/>
      <c r="B52" s="35"/>
      <c r="C52" s="24"/>
      <c r="D52" s="12">
        <v>37</v>
      </c>
      <c r="E52" s="15"/>
      <c r="F52" s="13" t="s">
        <v>73</v>
      </c>
      <c r="G52" s="55"/>
      <c r="H52" s="28">
        <f t="shared" si="0"/>
        <v>0</v>
      </c>
      <c r="I52" s="29"/>
      <c r="J52" s="23"/>
    </row>
    <row r="53" spans="1:10" ht="15.75">
      <c r="A53" s="35"/>
      <c r="B53" s="35"/>
      <c r="C53" s="12"/>
      <c r="D53" s="14">
        <v>30</v>
      </c>
      <c r="E53" s="15"/>
      <c r="F53" s="13" t="s">
        <v>25</v>
      </c>
      <c r="G53" s="55"/>
      <c r="H53" s="28">
        <f t="shared" si="0"/>
        <v>0</v>
      </c>
      <c r="I53" s="29"/>
      <c r="J53" s="23"/>
    </row>
    <row r="54" spans="1:10" ht="15.75">
      <c r="A54" s="35"/>
      <c r="B54" s="35"/>
      <c r="C54" s="12"/>
      <c r="D54" s="14">
        <v>20</v>
      </c>
      <c r="E54" s="15"/>
      <c r="F54" s="13" t="s">
        <v>26</v>
      </c>
      <c r="G54" s="55"/>
      <c r="H54" s="28">
        <f t="shared" si="0"/>
        <v>0</v>
      </c>
      <c r="I54" s="29"/>
      <c r="J54" s="23"/>
    </row>
    <row r="55" spans="1:10" ht="15.75">
      <c r="A55" s="35"/>
      <c r="B55" s="35"/>
      <c r="C55" s="12"/>
      <c r="D55" s="14"/>
      <c r="E55" s="15"/>
      <c r="F55" s="13"/>
      <c r="G55" s="34"/>
      <c r="H55" s="29"/>
      <c r="I55" s="29"/>
      <c r="J55" s="23"/>
    </row>
    <row r="56" spans="1:10" ht="15.75">
      <c r="A56" s="35"/>
      <c r="B56" s="35"/>
      <c r="C56" s="11" t="s">
        <v>83</v>
      </c>
      <c r="D56" s="13"/>
      <c r="E56" s="15"/>
      <c r="F56" s="13"/>
      <c r="G56" s="34"/>
      <c r="H56" s="29"/>
      <c r="I56" s="29"/>
      <c r="J56" s="23"/>
    </row>
    <row r="57" spans="1:10" ht="15.75">
      <c r="A57" s="35"/>
      <c r="B57" s="35"/>
      <c r="C57" s="25"/>
      <c r="D57" s="12">
        <v>38</v>
      </c>
      <c r="E57" s="15"/>
      <c r="F57" s="13" t="s">
        <v>75</v>
      </c>
      <c r="G57" s="55"/>
      <c r="H57" s="28">
        <f>D57*G57</f>
        <v>0</v>
      </c>
      <c r="I57" s="29"/>
      <c r="J57" s="23"/>
    </row>
    <row r="58" spans="1:10" ht="15.75">
      <c r="A58" s="35"/>
      <c r="B58" s="35"/>
      <c r="C58" s="25"/>
      <c r="D58" s="12">
        <v>29</v>
      </c>
      <c r="E58" s="15"/>
      <c r="F58" s="13" t="s">
        <v>79</v>
      </c>
      <c r="G58" s="55"/>
      <c r="H58" s="28">
        <f>D58*G58</f>
        <v>0</v>
      </c>
      <c r="I58" s="29"/>
      <c r="J58" s="23"/>
    </row>
    <row r="59" spans="1:10" ht="15.75">
      <c r="A59" s="35"/>
      <c r="B59" s="35"/>
      <c r="C59" s="25"/>
      <c r="D59" s="12">
        <v>21</v>
      </c>
      <c r="E59" s="15"/>
      <c r="F59" s="13" t="s">
        <v>77</v>
      </c>
      <c r="G59" s="55"/>
      <c r="H59" s="28">
        <f>D59*G59</f>
        <v>0</v>
      </c>
      <c r="I59" s="29"/>
      <c r="J59" s="23"/>
    </row>
    <row r="60" spans="1:10" ht="15.75">
      <c r="A60" s="35"/>
      <c r="B60" s="35"/>
      <c r="C60" s="25"/>
      <c r="D60" s="12">
        <v>14</v>
      </c>
      <c r="E60" s="15"/>
      <c r="F60" s="13" t="s">
        <v>80</v>
      </c>
      <c r="G60" s="55"/>
      <c r="H60" s="28">
        <f>D60*G60</f>
        <v>0</v>
      </c>
      <c r="I60" s="29"/>
      <c r="J60" s="23"/>
    </row>
    <row r="61" spans="1:10" ht="15.75">
      <c r="A61" s="35"/>
      <c r="B61" s="35"/>
      <c r="C61" s="25"/>
      <c r="D61" s="12"/>
      <c r="E61" s="15"/>
      <c r="F61" s="13"/>
      <c r="G61" s="34"/>
      <c r="H61" s="29"/>
      <c r="I61" s="29"/>
      <c r="J61" s="23"/>
    </row>
    <row r="62" spans="1:10" ht="15.75">
      <c r="A62" s="35"/>
      <c r="B62" s="35"/>
      <c r="C62" s="12"/>
      <c r="D62" s="14">
        <v>33</v>
      </c>
      <c r="E62" s="15"/>
      <c r="F62" s="13" t="s">
        <v>72</v>
      </c>
      <c r="G62" s="55"/>
      <c r="H62" s="28">
        <f>D62*G62</f>
        <v>0</v>
      </c>
      <c r="I62" s="29"/>
      <c r="J62" s="23"/>
    </row>
    <row r="63" spans="1:10" ht="15.75">
      <c r="A63" s="35"/>
      <c r="B63" s="35"/>
      <c r="C63" s="12"/>
      <c r="D63" s="14">
        <v>25</v>
      </c>
      <c r="E63" s="15"/>
      <c r="F63" s="13" t="s">
        <v>24</v>
      </c>
      <c r="G63" s="55"/>
      <c r="H63" s="28">
        <f>D63*G63</f>
        <v>0</v>
      </c>
      <c r="I63" s="29"/>
      <c r="J63" s="23"/>
    </row>
    <row r="64" spans="1:10" ht="15.75">
      <c r="A64" s="35"/>
      <c r="B64" s="35"/>
      <c r="C64" s="12"/>
      <c r="D64" s="14">
        <v>18</v>
      </c>
      <c r="E64" s="15"/>
      <c r="F64" s="13" t="s">
        <v>25</v>
      </c>
      <c r="G64" s="55"/>
      <c r="H64" s="28">
        <f>D64*G64</f>
        <v>0</v>
      </c>
      <c r="I64" s="29"/>
      <c r="J64" s="23"/>
    </row>
    <row r="65" spans="1:10" ht="15.75">
      <c r="A65" s="35"/>
      <c r="B65" s="35"/>
      <c r="C65" s="12"/>
      <c r="D65" s="14">
        <v>12</v>
      </c>
      <c r="E65" s="15"/>
      <c r="F65" s="13" t="s">
        <v>26</v>
      </c>
      <c r="G65" s="55"/>
      <c r="H65" s="28">
        <f>D65*G65</f>
        <v>0</v>
      </c>
      <c r="I65" s="29"/>
      <c r="J65" s="23"/>
    </row>
    <row r="66" spans="1:10" ht="15.75">
      <c r="A66" s="35"/>
      <c r="B66" s="35"/>
      <c r="C66" s="12"/>
      <c r="D66" s="14"/>
      <c r="E66" s="15"/>
      <c r="F66" s="13"/>
      <c r="G66" s="43"/>
      <c r="H66" s="43"/>
      <c r="I66" s="29"/>
      <c r="J66" s="23"/>
    </row>
    <row r="67" spans="1:10" ht="15.75">
      <c r="A67" s="35"/>
      <c r="B67" s="35"/>
      <c r="C67" s="11" t="s">
        <v>82</v>
      </c>
      <c r="D67" s="13"/>
      <c r="E67" s="13" t="s">
        <v>33</v>
      </c>
      <c r="F67" s="15"/>
      <c r="G67" s="44"/>
      <c r="H67" s="45"/>
      <c r="I67" s="45"/>
      <c r="J67" s="23"/>
    </row>
    <row r="68" spans="1:10" ht="15.75">
      <c r="A68" s="35"/>
      <c r="B68" s="35"/>
      <c r="C68" s="25"/>
      <c r="D68" s="14">
        <v>50</v>
      </c>
      <c r="E68" s="13"/>
      <c r="F68" s="13" t="s">
        <v>23</v>
      </c>
      <c r="G68" s="55"/>
      <c r="H68" s="28">
        <f>D68*G68</f>
        <v>0</v>
      </c>
      <c r="I68" s="45"/>
      <c r="J68" s="23"/>
    </row>
    <row r="69" spans="1:10" ht="15.75">
      <c r="A69" s="35"/>
      <c r="B69" s="35"/>
      <c r="C69" s="11"/>
      <c r="D69" s="14">
        <v>33</v>
      </c>
      <c r="E69" s="15"/>
      <c r="F69" s="13" t="s">
        <v>27</v>
      </c>
      <c r="G69" s="55"/>
      <c r="H69" s="28">
        <f>D69*G69</f>
        <v>0</v>
      </c>
      <c r="I69" s="29"/>
      <c r="J69" s="23"/>
    </row>
    <row r="70" spans="1:10" ht="15.75">
      <c r="A70" s="35"/>
      <c r="B70" s="35"/>
      <c r="C70" s="11"/>
      <c r="D70" s="14">
        <v>25</v>
      </c>
      <c r="E70" s="15"/>
      <c r="F70" s="13" t="s">
        <v>28</v>
      </c>
      <c r="G70" s="55"/>
      <c r="H70" s="28">
        <f>D70*G70</f>
        <v>0</v>
      </c>
      <c r="I70" s="29"/>
      <c r="J70" s="23"/>
    </row>
    <row r="71" spans="1:10" ht="15.75">
      <c r="A71" s="35"/>
      <c r="B71" s="35"/>
      <c r="C71" s="11"/>
      <c r="D71" s="14">
        <v>18</v>
      </c>
      <c r="E71" s="15"/>
      <c r="F71" s="13" t="s">
        <v>29</v>
      </c>
      <c r="G71" s="55"/>
      <c r="H71" s="28">
        <f>D71*G71</f>
        <v>0</v>
      </c>
      <c r="I71" s="29"/>
      <c r="J71" s="23"/>
    </row>
    <row r="72" spans="1:10" ht="15.75">
      <c r="A72" s="35"/>
      <c r="B72" s="35"/>
      <c r="C72" s="11"/>
      <c r="D72" s="14">
        <v>12</v>
      </c>
      <c r="E72" s="15"/>
      <c r="F72" s="13" t="s">
        <v>30</v>
      </c>
      <c r="G72" s="55"/>
      <c r="H72" s="28">
        <f>D72*G72</f>
        <v>0</v>
      </c>
      <c r="I72" s="29"/>
      <c r="J72" s="23"/>
    </row>
    <row r="73" spans="1:10" ht="15.75">
      <c r="A73" s="35"/>
      <c r="B73" s="35"/>
      <c r="C73" s="11"/>
      <c r="D73" s="13"/>
      <c r="E73" s="13"/>
      <c r="F73" s="13"/>
      <c r="G73" s="34"/>
      <c r="H73" s="29"/>
      <c r="I73" s="29"/>
      <c r="J73" s="23"/>
    </row>
    <row r="74" spans="1:10" ht="18">
      <c r="A74" s="35"/>
      <c r="B74" s="35"/>
      <c r="C74" s="11"/>
      <c r="D74" s="13"/>
      <c r="E74" s="13"/>
      <c r="F74" s="46" t="s">
        <v>94</v>
      </c>
      <c r="H74" s="56">
        <f>SUM(H68:H72,H62:H65,H57:H60,H50:H54,H44:H48,H29:H32,H22,H20,H18,H13,H12,H8)</f>
        <v>0</v>
      </c>
      <c r="I74" s="57">
        <f>SUM(I14:I15)</f>
        <v>0</v>
      </c>
      <c r="J74" s="23"/>
    </row>
    <row r="75" spans="1:10" ht="18">
      <c r="A75" s="35"/>
      <c r="B75" s="35"/>
      <c r="C75" s="11"/>
      <c r="D75" s="13"/>
      <c r="E75" s="13"/>
      <c r="F75" s="13"/>
      <c r="G75" s="39"/>
      <c r="H75" s="47"/>
      <c r="I75" s="29"/>
      <c r="J75" s="23"/>
    </row>
    <row r="76" spans="1:11" ht="15.75">
      <c r="A76" s="35"/>
      <c r="B76" s="35"/>
      <c r="C76" s="12" t="s">
        <v>57</v>
      </c>
      <c r="D76" s="13"/>
      <c r="E76" s="13"/>
      <c r="F76" s="13"/>
      <c r="G76" s="34"/>
      <c r="H76" s="29"/>
      <c r="I76" s="29"/>
      <c r="J76" s="23"/>
      <c r="K76" s="2"/>
    </row>
    <row r="77" spans="1:10" ht="15.75">
      <c r="A77" s="21"/>
      <c r="B77" s="21"/>
      <c r="C77" s="22"/>
      <c r="D77" s="23"/>
      <c r="E77" s="23"/>
      <c r="F77" s="23"/>
      <c r="G77" s="29"/>
      <c r="H77" s="29"/>
      <c r="I77" s="29"/>
      <c r="J77" s="23"/>
    </row>
    <row r="78" spans="1:10" ht="15.75">
      <c r="A78" s="35"/>
      <c r="B78" s="35">
        <v>50</v>
      </c>
      <c r="C78" s="11" t="s">
        <v>58</v>
      </c>
      <c r="D78" s="13"/>
      <c r="E78" s="13"/>
      <c r="F78" s="13"/>
      <c r="G78" s="55"/>
      <c r="H78" s="28">
        <f>IF(ISTEXT(G78),B78,"")</f>
      </c>
      <c r="I78" s="29"/>
      <c r="J78" s="23"/>
    </row>
    <row r="79" spans="1:10" ht="15.75">
      <c r="A79" s="35"/>
      <c r="B79" s="35">
        <v>50</v>
      </c>
      <c r="C79" s="11" t="s">
        <v>91</v>
      </c>
      <c r="D79" s="13"/>
      <c r="E79" s="13"/>
      <c r="F79" s="13"/>
      <c r="G79" s="55"/>
      <c r="H79" s="28">
        <f>G79*B79</f>
        <v>0</v>
      </c>
      <c r="I79" s="29"/>
      <c r="J79" s="23"/>
    </row>
    <row r="80" spans="1:10" ht="15.75">
      <c r="A80" s="25"/>
      <c r="B80" s="48" t="s">
        <v>18</v>
      </c>
      <c r="C80" s="11" t="s">
        <v>59</v>
      </c>
      <c r="D80" s="13"/>
      <c r="E80" s="13"/>
      <c r="F80" s="13"/>
      <c r="G80" s="59"/>
      <c r="H80" s="28"/>
      <c r="I80" s="30"/>
      <c r="J80" s="25"/>
    </row>
    <row r="81" spans="1:10" ht="15.75">
      <c r="A81" s="25"/>
      <c r="B81" s="35"/>
      <c r="C81" s="25"/>
      <c r="D81" s="13"/>
      <c r="E81" s="13"/>
      <c r="F81" s="13"/>
      <c r="G81" s="34"/>
      <c r="H81" s="30"/>
      <c r="I81" s="30"/>
      <c r="J81" s="25"/>
    </row>
    <row r="82" spans="1:10" ht="15.75">
      <c r="A82" s="21"/>
      <c r="B82" s="21">
        <v>50</v>
      </c>
      <c r="C82" s="22" t="s">
        <v>22</v>
      </c>
      <c r="D82" s="23"/>
      <c r="E82" s="23"/>
      <c r="F82" s="23"/>
      <c r="G82" s="55"/>
      <c r="H82" s="28">
        <f>IF(ISTEXT(G82),50,"")</f>
      </c>
      <c r="I82" s="29"/>
      <c r="J82" s="23"/>
    </row>
    <row r="83" spans="1:10" ht="15.75">
      <c r="A83" s="21"/>
      <c r="B83" s="21"/>
      <c r="C83" s="22"/>
      <c r="D83" s="23" t="s">
        <v>19</v>
      </c>
      <c r="E83" s="23"/>
      <c r="F83" s="23"/>
      <c r="G83" s="29"/>
      <c r="H83" s="29"/>
      <c r="I83" s="29"/>
      <c r="J83" s="23"/>
    </row>
    <row r="84" spans="1:11" ht="15.75">
      <c r="A84" s="35"/>
      <c r="B84" s="35"/>
      <c r="C84" s="11"/>
      <c r="D84" s="13"/>
      <c r="E84" s="13"/>
      <c r="F84" s="13"/>
      <c r="G84" s="34"/>
      <c r="H84" s="29"/>
      <c r="I84" s="29"/>
      <c r="J84" s="23"/>
      <c r="K84" s="2"/>
    </row>
    <row r="85" spans="1:11" ht="15.75">
      <c r="A85" s="25"/>
      <c r="B85" s="35">
        <v>50</v>
      </c>
      <c r="C85" s="12" t="s">
        <v>4</v>
      </c>
      <c r="D85" s="13"/>
      <c r="E85" s="13"/>
      <c r="F85" s="13"/>
      <c r="G85" s="34"/>
      <c r="H85" s="29"/>
      <c r="I85" s="29"/>
      <c r="J85" s="23"/>
      <c r="K85" s="2"/>
    </row>
    <row r="86" spans="1:11" ht="15.75">
      <c r="A86" s="35"/>
      <c r="B86" s="35"/>
      <c r="C86" s="12"/>
      <c r="D86" s="13" t="s">
        <v>97</v>
      </c>
      <c r="E86" s="13"/>
      <c r="F86" s="13"/>
      <c r="G86" s="34"/>
      <c r="H86" s="29"/>
      <c r="I86" s="29"/>
      <c r="J86" s="23"/>
      <c r="K86" s="2"/>
    </row>
    <row r="87" spans="1:11" ht="15.75">
      <c r="A87" s="35"/>
      <c r="B87" s="35"/>
      <c r="C87" s="12"/>
      <c r="D87" s="13"/>
      <c r="E87" s="13"/>
      <c r="F87" s="13"/>
      <c r="G87" s="34"/>
      <c r="H87" s="29"/>
      <c r="I87" s="29"/>
      <c r="J87" s="23"/>
      <c r="K87" s="2"/>
    </row>
    <row r="88" spans="1:11" ht="15.75">
      <c r="A88" s="35"/>
      <c r="B88" s="35">
        <v>8</v>
      </c>
      <c r="C88" s="12"/>
      <c r="D88" s="13" t="s">
        <v>9</v>
      </c>
      <c r="F88" s="49"/>
      <c r="G88" s="55"/>
      <c r="H88" s="28">
        <f>IF(ISTEXT(G88),B88,"")</f>
      </c>
      <c r="I88" s="29"/>
      <c r="J88" s="23"/>
      <c r="K88" s="2"/>
    </row>
    <row r="89" spans="1:11" ht="15.75">
      <c r="A89" s="35"/>
      <c r="B89" s="35">
        <v>7</v>
      </c>
      <c r="C89" s="12"/>
      <c r="D89" s="13" t="s">
        <v>8</v>
      </c>
      <c r="F89" s="13"/>
      <c r="G89" s="55"/>
      <c r="H89" s="28">
        <f aca="true" t="shared" si="1" ref="H89:H94">IF(ISTEXT(G89),B89,"")</f>
      </c>
      <c r="I89" s="29"/>
      <c r="J89" s="23"/>
      <c r="K89" s="2"/>
    </row>
    <row r="90" spans="1:11" ht="15.75">
      <c r="A90" s="35"/>
      <c r="B90" s="35">
        <v>7</v>
      </c>
      <c r="C90" s="12"/>
      <c r="D90" s="13" t="s">
        <v>10</v>
      </c>
      <c r="F90" s="13"/>
      <c r="G90" s="55"/>
      <c r="H90" s="28">
        <f t="shared" si="1"/>
      </c>
      <c r="I90" s="29"/>
      <c r="J90" s="23"/>
      <c r="K90" s="2"/>
    </row>
    <row r="91" spans="1:11" ht="15.75">
      <c r="A91" s="35"/>
      <c r="B91" s="35">
        <v>7</v>
      </c>
      <c r="C91" s="12"/>
      <c r="D91" s="13" t="s">
        <v>11</v>
      </c>
      <c r="F91" s="13"/>
      <c r="G91" s="55"/>
      <c r="H91" s="28">
        <f t="shared" si="1"/>
      </c>
      <c r="I91" s="29"/>
      <c r="J91" s="23"/>
      <c r="K91" s="2"/>
    </row>
    <row r="92" spans="1:11" ht="15.75">
      <c r="A92" s="35"/>
      <c r="B92" s="35">
        <v>7</v>
      </c>
      <c r="C92" s="12"/>
      <c r="D92" s="13" t="s">
        <v>12</v>
      </c>
      <c r="F92" s="13"/>
      <c r="G92" s="55"/>
      <c r="H92" s="28">
        <f t="shared" si="1"/>
      </c>
      <c r="I92" s="29"/>
      <c r="J92" s="23"/>
      <c r="K92" s="2"/>
    </row>
    <row r="93" spans="1:11" ht="15.75">
      <c r="A93" s="35"/>
      <c r="B93" s="35">
        <v>7</v>
      </c>
      <c r="C93" s="12"/>
      <c r="D93" s="13" t="s">
        <v>13</v>
      </c>
      <c r="F93" s="13"/>
      <c r="G93" s="55"/>
      <c r="H93" s="28">
        <f t="shared" si="1"/>
      </c>
      <c r="I93" s="29"/>
      <c r="J93" s="23"/>
      <c r="K93" s="2"/>
    </row>
    <row r="94" spans="1:11" ht="15.75">
      <c r="A94" s="35"/>
      <c r="B94" s="35">
        <v>7</v>
      </c>
      <c r="C94" s="12"/>
      <c r="D94" s="13" t="s">
        <v>34</v>
      </c>
      <c r="F94" s="13"/>
      <c r="G94" s="55"/>
      <c r="H94" s="28">
        <f t="shared" si="1"/>
      </c>
      <c r="I94" s="29"/>
      <c r="J94" s="23"/>
      <c r="K94" s="2"/>
    </row>
    <row r="95" spans="1:10" ht="15.75">
      <c r="A95" s="35"/>
      <c r="B95" s="35"/>
      <c r="C95" s="12"/>
      <c r="D95" s="50"/>
      <c r="E95" s="13"/>
      <c r="F95" s="13"/>
      <c r="G95" s="34"/>
      <c r="H95" s="29"/>
      <c r="I95" s="29"/>
      <c r="J95" s="23"/>
    </row>
    <row r="96" spans="1:10" ht="15.75">
      <c r="A96" s="21" t="s">
        <v>18</v>
      </c>
      <c r="B96" s="21"/>
      <c r="C96" s="22" t="s">
        <v>3</v>
      </c>
      <c r="D96" s="23"/>
      <c r="E96" s="23"/>
      <c r="F96" s="23"/>
      <c r="G96" s="60"/>
      <c r="H96" s="28"/>
      <c r="I96" s="29"/>
      <c r="J96" s="23"/>
    </row>
    <row r="97" spans="1:10" ht="15.75">
      <c r="A97" s="21"/>
      <c r="B97" s="21"/>
      <c r="C97" s="22"/>
      <c r="D97" s="23" t="s">
        <v>84</v>
      </c>
      <c r="E97" s="23"/>
      <c r="F97" s="23"/>
      <c r="G97" s="23"/>
      <c r="H97" s="30"/>
      <c r="I97" s="30"/>
      <c r="J97" s="23"/>
    </row>
    <row r="98" spans="1:11" ht="15.75">
      <c r="A98" s="35"/>
      <c r="B98" s="35"/>
      <c r="C98" s="12"/>
      <c r="D98" s="50"/>
      <c r="E98" s="13"/>
      <c r="F98" s="13"/>
      <c r="G98" s="13"/>
      <c r="H98" s="51"/>
      <c r="I98" s="29"/>
      <c r="J98" s="23"/>
      <c r="K98" s="2"/>
    </row>
    <row r="99" spans="1:11" ht="15.75">
      <c r="A99" s="35"/>
      <c r="B99" s="35"/>
      <c r="C99" s="12" t="s">
        <v>60</v>
      </c>
      <c r="D99" s="41"/>
      <c r="E99" s="13"/>
      <c r="F99" s="13"/>
      <c r="G99" s="13"/>
      <c r="H99" s="29"/>
      <c r="I99" s="29"/>
      <c r="J99" s="23"/>
      <c r="K99" s="2"/>
    </row>
    <row r="100" spans="1:11" ht="15.75">
      <c r="A100" s="35"/>
      <c r="B100" s="25"/>
      <c r="C100" s="11"/>
      <c r="D100" s="13"/>
      <c r="E100" s="13" t="s">
        <v>15</v>
      </c>
      <c r="F100" s="13"/>
      <c r="G100" s="13"/>
      <c r="H100" s="29"/>
      <c r="I100" s="32"/>
      <c r="J100" s="23"/>
      <c r="K100" s="2"/>
    </row>
    <row r="101" spans="1:11" ht="15.75">
      <c r="A101" s="35"/>
      <c r="B101" s="25"/>
      <c r="C101" s="11"/>
      <c r="D101" s="13"/>
      <c r="E101" s="13"/>
      <c r="F101" s="13" t="s">
        <v>114</v>
      </c>
      <c r="G101" s="13"/>
      <c r="H101" s="29"/>
      <c r="I101" s="52"/>
      <c r="J101" s="23"/>
      <c r="K101" s="2"/>
    </row>
    <row r="102" spans="1:11" ht="15.75">
      <c r="A102" s="35"/>
      <c r="B102" s="35"/>
      <c r="C102" s="11"/>
      <c r="D102" s="13"/>
      <c r="E102" s="13"/>
      <c r="F102" s="13"/>
      <c r="G102" s="13"/>
      <c r="H102" s="29"/>
      <c r="I102" s="29"/>
      <c r="J102" s="23"/>
      <c r="K102" s="2"/>
    </row>
    <row r="103" spans="1:11" ht="15.75">
      <c r="A103" s="21"/>
      <c r="B103" s="21"/>
      <c r="C103" s="22" t="s">
        <v>2</v>
      </c>
      <c r="D103" s="23"/>
      <c r="E103" s="23"/>
      <c r="F103" s="23"/>
      <c r="G103" s="23"/>
      <c r="H103" s="29"/>
      <c r="I103" s="29"/>
      <c r="J103" s="23"/>
      <c r="K103" s="2"/>
    </row>
    <row r="104" spans="1:11" ht="15.75">
      <c r="A104" s="21"/>
      <c r="B104" s="21"/>
      <c r="C104" s="22"/>
      <c r="D104" s="23" t="s">
        <v>62</v>
      </c>
      <c r="E104" s="23"/>
      <c r="F104" s="23"/>
      <c r="G104" s="55"/>
      <c r="H104" s="37" t="s">
        <v>81</v>
      </c>
      <c r="I104" s="32">
        <f>G104*1</f>
        <v>0</v>
      </c>
      <c r="J104" s="24" t="s">
        <v>63</v>
      </c>
      <c r="K104" s="2"/>
    </row>
    <row r="105" spans="1:11" ht="15.75">
      <c r="A105" s="21"/>
      <c r="B105" s="21"/>
      <c r="C105" s="22"/>
      <c r="D105" s="23" t="s">
        <v>65</v>
      </c>
      <c r="E105" s="23"/>
      <c r="F105" s="23"/>
      <c r="G105" s="55"/>
      <c r="H105" s="37" t="s">
        <v>81</v>
      </c>
      <c r="I105" s="32">
        <f>G105*5</f>
        <v>0</v>
      </c>
      <c r="J105" s="24" t="s">
        <v>64</v>
      </c>
      <c r="K105" s="6"/>
    </row>
    <row r="106" spans="1:11" ht="15.75">
      <c r="A106" s="21"/>
      <c r="B106" s="21"/>
      <c r="C106" s="22"/>
      <c r="D106" s="23"/>
      <c r="E106" s="23"/>
      <c r="F106" s="23"/>
      <c r="G106" s="29"/>
      <c r="H106" s="29"/>
      <c r="I106" s="51"/>
      <c r="J106" s="24"/>
      <c r="K106" s="6"/>
    </row>
    <row r="107" spans="1:10" ht="15.75">
      <c r="A107" s="21"/>
      <c r="B107" s="21"/>
      <c r="C107" s="22" t="s">
        <v>5</v>
      </c>
      <c r="D107" s="23"/>
      <c r="E107" s="23"/>
      <c r="F107" s="23"/>
      <c r="G107" s="29"/>
      <c r="H107" s="29"/>
      <c r="I107" s="29"/>
      <c r="J107" s="24"/>
    </row>
    <row r="108" spans="1:10" ht="15.75">
      <c r="A108" s="21"/>
      <c r="B108" s="21"/>
      <c r="C108" s="22"/>
      <c r="D108" s="23" t="s">
        <v>61</v>
      </c>
      <c r="E108" s="23"/>
      <c r="F108" s="23"/>
      <c r="G108" s="29"/>
      <c r="H108" s="29"/>
      <c r="I108" s="29"/>
      <c r="J108" s="61"/>
    </row>
    <row r="109" spans="1:10" ht="15.75">
      <c r="A109" s="21"/>
      <c r="B109" s="21"/>
      <c r="C109" s="22"/>
      <c r="D109" s="23"/>
      <c r="E109" s="53" t="s">
        <v>6</v>
      </c>
      <c r="F109" s="25"/>
      <c r="G109" s="55"/>
      <c r="H109" s="37" t="s">
        <v>81</v>
      </c>
      <c r="I109" s="32">
        <f>G109*1</f>
        <v>0</v>
      </c>
      <c r="J109" s="24" t="s">
        <v>66</v>
      </c>
    </row>
    <row r="110" spans="1:10" ht="15.75">
      <c r="A110" s="21"/>
      <c r="B110" s="21"/>
      <c r="C110" s="22"/>
      <c r="D110" s="23"/>
      <c r="E110" s="53" t="s">
        <v>7</v>
      </c>
      <c r="F110" s="25"/>
      <c r="G110" s="55"/>
      <c r="H110" s="37" t="s">
        <v>81</v>
      </c>
      <c r="I110" s="32">
        <f>G110*3</f>
        <v>0</v>
      </c>
      <c r="J110" s="24" t="s">
        <v>67</v>
      </c>
    </row>
    <row r="111" spans="1:10" ht="15.75">
      <c r="A111" s="21"/>
      <c r="B111" s="21"/>
      <c r="C111" s="22"/>
      <c r="D111" s="23"/>
      <c r="E111" s="54" t="s">
        <v>16</v>
      </c>
      <c r="F111" s="25"/>
      <c r="G111" s="55"/>
      <c r="H111" s="37" t="s">
        <v>81</v>
      </c>
      <c r="I111" s="32">
        <f>G111*5</f>
        <v>0</v>
      </c>
      <c r="J111" s="24" t="s">
        <v>68</v>
      </c>
    </row>
    <row r="112" spans="1:10" ht="15.75">
      <c r="A112" s="21"/>
      <c r="B112" s="21"/>
      <c r="C112" s="22"/>
      <c r="D112" s="23"/>
      <c r="E112" s="54"/>
      <c r="F112" s="25"/>
      <c r="G112" s="30"/>
      <c r="H112" s="29"/>
      <c r="I112" s="51"/>
      <c r="J112" s="24"/>
    </row>
    <row r="113" spans="1:10" ht="15.75">
      <c r="A113" s="21"/>
      <c r="B113" s="21"/>
      <c r="C113" s="22" t="s">
        <v>115</v>
      </c>
      <c r="D113" s="23"/>
      <c r="E113" s="23"/>
      <c r="F113" s="23"/>
      <c r="G113" s="29"/>
      <c r="H113" s="29"/>
      <c r="I113" s="29"/>
      <c r="J113" s="24"/>
    </row>
    <row r="114" spans="1:10" ht="15.75">
      <c r="A114" s="21"/>
      <c r="B114" s="21"/>
      <c r="C114" s="22"/>
      <c r="D114" s="23" t="s">
        <v>85</v>
      </c>
      <c r="E114" s="23"/>
      <c r="F114" s="23"/>
      <c r="G114" s="55"/>
      <c r="H114" s="37" t="s">
        <v>81</v>
      </c>
      <c r="I114" s="32">
        <f>G114*1</f>
        <v>0</v>
      </c>
      <c r="J114" s="24" t="s">
        <v>69</v>
      </c>
    </row>
    <row r="115" spans="1:10" ht="15.75">
      <c r="A115" s="21"/>
      <c r="B115" s="21"/>
      <c r="C115" s="22"/>
      <c r="D115" s="23"/>
      <c r="E115" s="23"/>
      <c r="F115" s="23"/>
      <c r="G115" s="23"/>
      <c r="H115" s="29"/>
      <c r="I115" s="29"/>
      <c r="J115" s="23"/>
    </row>
    <row r="116" spans="1:10" ht="15.75">
      <c r="A116" s="35">
        <v>50</v>
      </c>
      <c r="B116" s="36"/>
      <c r="C116" s="24" t="s">
        <v>50</v>
      </c>
      <c r="D116" s="23"/>
      <c r="E116" s="23"/>
      <c r="F116" s="24"/>
      <c r="G116" s="24"/>
      <c r="H116" s="37"/>
      <c r="I116" s="37"/>
      <c r="J116" s="25"/>
    </row>
    <row r="117" spans="1:10" ht="15.75">
      <c r="A117" s="36"/>
      <c r="B117" s="36"/>
      <c r="C117" s="24"/>
      <c r="D117" s="23"/>
      <c r="E117" s="23"/>
      <c r="F117" s="24"/>
      <c r="G117" s="24"/>
      <c r="H117" s="37"/>
      <c r="I117" s="37"/>
      <c r="J117" s="25"/>
    </row>
    <row r="118" spans="1:10" ht="15.75">
      <c r="A118" s="36"/>
      <c r="B118" s="18">
        <v>20</v>
      </c>
      <c r="C118" s="24" t="s">
        <v>42</v>
      </c>
      <c r="D118" s="13"/>
      <c r="E118" s="23"/>
      <c r="F118" s="24"/>
      <c r="G118" s="55"/>
      <c r="H118" s="28">
        <f>IF(ISTEXT(G118),B118,"")</f>
      </c>
      <c r="I118" s="37"/>
      <c r="J118" s="25"/>
    </row>
    <row r="119" spans="1:10" ht="15.75">
      <c r="A119" s="36"/>
      <c r="B119" s="18">
        <v>10</v>
      </c>
      <c r="C119" s="24" t="s">
        <v>44</v>
      </c>
      <c r="D119" s="13"/>
      <c r="E119" s="23"/>
      <c r="F119" s="24"/>
      <c r="G119" s="55"/>
      <c r="H119" s="28">
        <f>IF(ISTEXT(G119),B119,"")</f>
      </c>
      <c r="I119" s="37"/>
      <c r="J119" s="25"/>
    </row>
    <row r="120" spans="1:10" ht="15.75">
      <c r="A120" s="36"/>
      <c r="B120" s="18">
        <v>20</v>
      </c>
      <c r="C120" s="24" t="s">
        <v>43</v>
      </c>
      <c r="D120" s="23"/>
      <c r="E120" s="23"/>
      <c r="F120" s="24"/>
      <c r="G120" s="55"/>
      <c r="H120" s="28">
        <f>IF(ISTEXT(G120),B120,"")</f>
      </c>
      <c r="I120" s="37"/>
      <c r="J120" s="25"/>
    </row>
    <row r="121" spans="2:10" ht="15.75">
      <c r="B121" s="8"/>
      <c r="C121" s="17"/>
      <c r="D121" s="16"/>
      <c r="E121" s="10"/>
      <c r="F121" s="10"/>
      <c r="G121" s="10"/>
      <c r="I121" s="20"/>
      <c r="J121" s="2"/>
    </row>
    <row r="122" spans="1:10" ht="16.5" thickBot="1">
      <c r="A122" s="9"/>
      <c r="D122" s="10"/>
      <c r="E122" s="10"/>
      <c r="F122" s="10"/>
      <c r="G122" s="10"/>
      <c r="H122" s="2"/>
      <c r="I122" s="19"/>
      <c r="J122" s="2"/>
    </row>
    <row r="123" spans="1:9" ht="18.75" thickBot="1">
      <c r="A123" s="1"/>
      <c r="B123" s="1"/>
      <c r="F123" s="58" t="s">
        <v>99</v>
      </c>
      <c r="H123" s="64">
        <f>SUM(H120,H119,H118,H96,H88:H94,H82,H80,H79,H78,H74)</f>
        <v>0</v>
      </c>
      <c r="I123" s="65">
        <f>SUM(I114,I111,I110,I109,I105,I104,I100,I74)</f>
        <v>0</v>
      </c>
    </row>
    <row r="124" spans="1:9" ht="16.5" thickBot="1">
      <c r="A124" s="1"/>
      <c r="B124" s="1"/>
      <c r="I124" s="20"/>
    </row>
    <row r="125" spans="1:10" ht="18.75" thickBot="1">
      <c r="A125" s="1"/>
      <c r="B125" s="1"/>
      <c r="F125" s="58" t="s">
        <v>101</v>
      </c>
      <c r="H125" s="69">
        <v>1</v>
      </c>
      <c r="I125" s="20"/>
      <c r="J125" s="71" t="s">
        <v>118</v>
      </c>
    </row>
    <row r="126" spans="1:10" ht="18.75" thickBot="1">
      <c r="A126" s="1"/>
      <c r="B126" s="1"/>
      <c r="F126" s="58"/>
      <c r="H126" s="68"/>
      <c r="I126" s="20"/>
      <c r="J126" s="71" t="s">
        <v>119</v>
      </c>
    </row>
    <row r="127" spans="1:9" ht="18.75" thickBot="1">
      <c r="A127" s="1"/>
      <c r="B127" s="1"/>
      <c r="F127" s="58" t="s">
        <v>100</v>
      </c>
      <c r="H127" s="67">
        <f>H123*H125</f>
        <v>0</v>
      </c>
      <c r="I127" s="20"/>
    </row>
    <row r="128" spans="1:9" ht="18.75" thickBot="1">
      <c r="A128" s="1"/>
      <c r="B128" s="1"/>
      <c r="F128" s="58"/>
      <c r="H128" s="20"/>
      <c r="I128" s="20"/>
    </row>
    <row r="129" spans="1:10" ht="18.75" thickBot="1">
      <c r="A129" s="1"/>
      <c r="B129" s="1"/>
      <c r="F129" s="66" t="s">
        <v>112</v>
      </c>
      <c r="G129" s="25"/>
      <c r="H129" s="78">
        <v>10000</v>
      </c>
      <c r="I129" s="75">
        <f>I123*I131</f>
        <v>0</v>
      </c>
      <c r="J129" s="71" t="s">
        <v>110</v>
      </c>
    </row>
    <row r="130" spans="1:9" ht="16.5" thickBot="1">
      <c r="A130" s="1"/>
      <c r="B130" s="1"/>
      <c r="I130" s="20"/>
    </row>
    <row r="131" spans="1:10" ht="18.75" thickBot="1">
      <c r="A131" s="1"/>
      <c r="B131" s="1"/>
      <c r="F131" s="66" t="s">
        <v>122</v>
      </c>
      <c r="H131" s="77" t="e">
        <f>H129/H127</f>
        <v>#DIV/0!</v>
      </c>
      <c r="I131" s="70"/>
      <c r="J131" s="71" t="s">
        <v>108</v>
      </c>
    </row>
    <row r="132" spans="1:10" ht="18">
      <c r="A132" s="1"/>
      <c r="B132" s="1"/>
      <c r="I132" s="20"/>
      <c r="J132" s="71" t="s">
        <v>109</v>
      </c>
    </row>
    <row r="133" spans="1:10" ht="18">
      <c r="A133" s="1"/>
      <c r="B133" s="1"/>
      <c r="I133" s="20"/>
      <c r="J133" s="71" t="s">
        <v>111</v>
      </c>
    </row>
    <row r="134" spans="1:9" ht="15.75">
      <c r="A134" s="1"/>
      <c r="B134" s="1"/>
      <c r="I134" s="20"/>
    </row>
    <row r="135" spans="1:9" ht="16.5" thickBot="1">
      <c r="A135" s="1"/>
      <c r="B135" s="1"/>
      <c r="I135" s="20"/>
    </row>
    <row r="136" spans="1:10" ht="18.75" thickBot="1">
      <c r="A136" s="1"/>
      <c r="B136" s="1"/>
      <c r="E136" s="6"/>
      <c r="F136" s="66" t="s">
        <v>121</v>
      </c>
      <c r="H136" s="77"/>
      <c r="I136" s="20"/>
      <c r="J136" s="76"/>
    </row>
    <row r="137" spans="1:9" ht="16.5" thickBot="1">
      <c r="A137" s="1"/>
      <c r="B137" s="1"/>
      <c r="E137" s="6"/>
      <c r="F137" s="25"/>
      <c r="I137" s="20"/>
    </row>
    <row r="138" spans="1:9" ht="18.75" thickBot="1">
      <c r="A138" s="1"/>
      <c r="B138" s="1"/>
      <c r="E138" s="6"/>
      <c r="F138" s="66" t="s">
        <v>120</v>
      </c>
      <c r="G138" s="25"/>
      <c r="H138" s="79">
        <f>H127*H136</f>
        <v>0</v>
      </c>
      <c r="I138" s="20"/>
    </row>
    <row r="139" spans="1:9" ht="15.75">
      <c r="A139" s="1"/>
      <c r="B139" s="1"/>
      <c r="I139" s="20"/>
    </row>
    <row r="140" spans="1:9" ht="15.75">
      <c r="A140" s="1"/>
      <c r="B140" s="1"/>
      <c r="I140" s="20"/>
    </row>
    <row r="141" spans="1:9" ht="15.75">
      <c r="A141" s="1"/>
      <c r="B141" s="1"/>
      <c r="I141" s="20"/>
    </row>
    <row r="142" spans="1:9" ht="15.75">
      <c r="A142" s="1"/>
      <c r="B142" s="1"/>
      <c r="I142" s="20"/>
    </row>
    <row r="143" spans="1:9" ht="15.75">
      <c r="A143" s="1"/>
      <c r="B143" s="1"/>
      <c r="I143" s="20"/>
    </row>
    <row r="144" spans="1:9" ht="15.75">
      <c r="A144" s="1"/>
      <c r="B144" s="1"/>
      <c r="I144" s="20"/>
    </row>
    <row r="145" spans="1:9" ht="15.75">
      <c r="A145" s="1"/>
      <c r="B145" s="1"/>
      <c r="I145" s="20"/>
    </row>
    <row r="146" spans="1:9" ht="15.75">
      <c r="A146" s="1"/>
      <c r="B146" s="1"/>
      <c r="I146" s="20"/>
    </row>
    <row r="147" spans="1:9" ht="15.75">
      <c r="A147" s="1"/>
      <c r="B147" s="1"/>
      <c r="I147" s="20"/>
    </row>
    <row r="148" spans="1:9" ht="15.75">
      <c r="A148" s="1"/>
      <c r="B148" s="1"/>
      <c r="I148" s="20"/>
    </row>
    <row r="149" spans="1:9" ht="15.75">
      <c r="A149" s="1"/>
      <c r="B149" s="1"/>
      <c r="I149" s="20"/>
    </row>
    <row r="150" spans="1:9" ht="15.75">
      <c r="A150" s="1"/>
      <c r="B150" s="1"/>
      <c r="I150" s="20"/>
    </row>
    <row r="151" spans="1:9" ht="15.75">
      <c r="A151" s="1"/>
      <c r="B151" s="1"/>
      <c r="I151" s="20"/>
    </row>
    <row r="152" spans="1:9" ht="15.75">
      <c r="A152" s="1"/>
      <c r="B152" s="1"/>
      <c r="I152" s="20"/>
    </row>
    <row r="153" spans="1:9" ht="15.75">
      <c r="A153" s="1"/>
      <c r="B153" s="1"/>
      <c r="I153" s="20"/>
    </row>
    <row r="154" spans="1:9" ht="15.75">
      <c r="A154" s="1"/>
      <c r="B154" s="1"/>
      <c r="I154" s="20"/>
    </row>
    <row r="155" spans="1:9" ht="15.75">
      <c r="A155" s="1"/>
      <c r="B155" s="1"/>
      <c r="I155" s="20"/>
    </row>
    <row r="156" spans="1:9" ht="15.75">
      <c r="A156" s="1"/>
      <c r="B156" s="1"/>
      <c r="I156" s="20"/>
    </row>
    <row r="157" spans="1:9" ht="15.75">
      <c r="A157" s="1"/>
      <c r="B157" s="1"/>
      <c r="I157" s="20"/>
    </row>
    <row r="158" spans="1:9" ht="15.75">
      <c r="A158" s="1"/>
      <c r="B158" s="1"/>
      <c r="I158" s="20"/>
    </row>
    <row r="159" spans="1:9" ht="15.75">
      <c r="A159" s="1"/>
      <c r="B159" s="1"/>
      <c r="I159" s="20"/>
    </row>
    <row r="160" spans="1:9" ht="15.75">
      <c r="A160" s="1"/>
      <c r="B160" s="1"/>
      <c r="I160" s="20"/>
    </row>
    <row r="161" spans="1:9" ht="15.75">
      <c r="A161" s="1"/>
      <c r="B161" s="1"/>
      <c r="I161" s="20"/>
    </row>
    <row r="162" spans="1:9" ht="15.75">
      <c r="A162" s="1"/>
      <c r="B162" s="1"/>
      <c r="I162" s="20"/>
    </row>
    <row r="163" spans="1:9" ht="15.75">
      <c r="A163" s="1"/>
      <c r="B163" s="1"/>
      <c r="I163" s="20"/>
    </row>
    <row r="164" spans="1:9" ht="15.75">
      <c r="A164" s="1"/>
      <c r="B164" s="1"/>
      <c r="I164" s="20"/>
    </row>
    <row r="165" spans="1:9" ht="15.75">
      <c r="A165" s="1"/>
      <c r="B165" s="1"/>
      <c r="I165" s="20"/>
    </row>
    <row r="166" spans="1:9" ht="15.75">
      <c r="A166" s="1"/>
      <c r="B166" s="1"/>
      <c r="I166" s="20"/>
    </row>
    <row r="167" spans="1:9" ht="15.75">
      <c r="A167" s="1"/>
      <c r="B167" s="1"/>
      <c r="I167" s="20"/>
    </row>
    <row r="168" spans="1:9" ht="15.75">
      <c r="A168" s="1"/>
      <c r="B168" s="1"/>
      <c r="I168" s="20"/>
    </row>
    <row r="169" spans="1:9" ht="15.75">
      <c r="A169" s="1"/>
      <c r="B169" s="1"/>
      <c r="I169" s="20"/>
    </row>
    <row r="170" spans="1:9" ht="15.75">
      <c r="A170" s="1"/>
      <c r="B170" s="1"/>
      <c r="I170" s="20"/>
    </row>
    <row r="171" spans="1:9" ht="15.75">
      <c r="A171" s="1"/>
      <c r="B171" s="1"/>
      <c r="I171" s="20"/>
    </row>
    <row r="172" spans="1:9" ht="15.75">
      <c r="A172" s="1"/>
      <c r="B172" s="1"/>
      <c r="I172" s="20"/>
    </row>
    <row r="173" spans="1:9" ht="15.75">
      <c r="A173" s="1"/>
      <c r="B173" s="1"/>
      <c r="I173" s="20"/>
    </row>
    <row r="174" spans="1:9" ht="15.75">
      <c r="A174" s="1"/>
      <c r="B174" s="1"/>
      <c r="I174" s="20"/>
    </row>
    <row r="175" spans="1:9" ht="15.75">
      <c r="A175" s="1"/>
      <c r="B175" s="1"/>
      <c r="I175" s="20"/>
    </row>
    <row r="176" spans="1:9" ht="15.75">
      <c r="A176" s="1"/>
      <c r="B176" s="1"/>
      <c r="I176" s="20"/>
    </row>
    <row r="177" spans="1:9" ht="15.75">
      <c r="A177" s="1"/>
      <c r="B177" s="1"/>
      <c r="I177" s="20"/>
    </row>
    <row r="178" spans="1:9" ht="15.75">
      <c r="A178" s="1"/>
      <c r="B178" s="1"/>
      <c r="I178" s="20"/>
    </row>
    <row r="179" spans="1:9" ht="15.75">
      <c r="A179" s="1"/>
      <c r="B179" s="1"/>
      <c r="I179" s="20"/>
    </row>
    <row r="180" spans="1:9" ht="15.75">
      <c r="A180" s="1"/>
      <c r="B180" s="1"/>
      <c r="I180" s="20"/>
    </row>
    <row r="181" spans="1:9" ht="15.75">
      <c r="A181" s="1"/>
      <c r="B181" s="1"/>
      <c r="I181" s="20"/>
    </row>
    <row r="182" spans="1:9" ht="15.75">
      <c r="A182" s="1"/>
      <c r="B182" s="1"/>
      <c r="I182" s="20"/>
    </row>
    <row r="183" spans="1:9" ht="15.75">
      <c r="A183" s="1"/>
      <c r="B183" s="1"/>
      <c r="I183" s="20"/>
    </row>
    <row r="184" spans="1:9" ht="15.75">
      <c r="A184" s="1"/>
      <c r="B184" s="1"/>
      <c r="I184" s="20"/>
    </row>
    <row r="185" spans="1:9" ht="15.75">
      <c r="A185" s="1"/>
      <c r="B185" s="1"/>
      <c r="I185" s="20"/>
    </row>
    <row r="186" spans="1:9" ht="15.75">
      <c r="A186" s="1"/>
      <c r="B186" s="1"/>
      <c r="I186" s="20"/>
    </row>
    <row r="187" spans="1:9" ht="15.75">
      <c r="A187" s="1"/>
      <c r="B187" s="1"/>
      <c r="I187" s="20"/>
    </row>
    <row r="188" spans="1:9" ht="15.75">
      <c r="A188" s="1"/>
      <c r="B188" s="1"/>
      <c r="I188" s="20"/>
    </row>
    <row r="189" spans="1:9" ht="15.75">
      <c r="A189" s="1"/>
      <c r="B189" s="1"/>
      <c r="I189" s="20"/>
    </row>
    <row r="190" spans="1:9" ht="15.75">
      <c r="A190" s="1"/>
      <c r="B190" s="1"/>
      <c r="I190" s="20"/>
    </row>
    <row r="191" spans="1:9" ht="15.75">
      <c r="A191" s="1"/>
      <c r="B191" s="1"/>
      <c r="I191" s="20"/>
    </row>
    <row r="192" spans="1:9" ht="15.75">
      <c r="A192" s="1"/>
      <c r="B192" s="1"/>
      <c r="I192" s="20"/>
    </row>
    <row r="193" spans="1:9" ht="15.75">
      <c r="A193" s="1"/>
      <c r="B193" s="1"/>
      <c r="I193" s="20"/>
    </row>
    <row r="194" spans="1:9" ht="15.75">
      <c r="A194" s="1"/>
      <c r="B194" s="1"/>
      <c r="I194" s="20"/>
    </row>
    <row r="195" spans="1:9" ht="15.75">
      <c r="A195" s="1"/>
      <c r="B195" s="1"/>
      <c r="I195" s="20"/>
    </row>
    <row r="196" spans="1:9" ht="15.75">
      <c r="A196" s="1"/>
      <c r="B196" s="1"/>
      <c r="I196" s="20"/>
    </row>
    <row r="197" spans="1:9" ht="15.75">
      <c r="A197" s="1"/>
      <c r="B197" s="1"/>
      <c r="I197" s="20"/>
    </row>
    <row r="198" spans="1:9" ht="15.75">
      <c r="A198" s="1"/>
      <c r="B198" s="1"/>
      <c r="I198" s="20"/>
    </row>
    <row r="199" spans="1:9" ht="15.75">
      <c r="A199" s="1"/>
      <c r="B199" s="1"/>
      <c r="I199" s="20"/>
    </row>
    <row r="200" spans="1:9" ht="15.75">
      <c r="A200" s="1"/>
      <c r="B200" s="1"/>
      <c r="I200" s="20"/>
    </row>
    <row r="201" spans="1:9" ht="15.75">
      <c r="A201" s="1"/>
      <c r="B201" s="1"/>
      <c r="I201" s="20"/>
    </row>
    <row r="202" spans="1:9" ht="15.75">
      <c r="A202" s="1"/>
      <c r="B202" s="1"/>
      <c r="I202" s="20"/>
    </row>
    <row r="203" spans="1:9" ht="15.75">
      <c r="A203" s="1"/>
      <c r="B203" s="1"/>
      <c r="I203" s="20"/>
    </row>
    <row r="204" spans="1:9" ht="15.75">
      <c r="A204" s="1"/>
      <c r="B204" s="1"/>
      <c r="I204" s="20"/>
    </row>
    <row r="205" spans="1:9" ht="15.75">
      <c r="A205" s="1"/>
      <c r="B205" s="1"/>
      <c r="I205" s="20"/>
    </row>
    <row r="206" spans="1:9" ht="15.75">
      <c r="A206" s="1"/>
      <c r="B206" s="1"/>
      <c r="I206" s="20"/>
    </row>
    <row r="207" spans="1:9" ht="15.75">
      <c r="A207" s="1"/>
      <c r="B207" s="1"/>
      <c r="I207" s="20"/>
    </row>
    <row r="208" spans="1:9" ht="15.75">
      <c r="A208" s="1"/>
      <c r="B208" s="1"/>
      <c r="I208" s="20"/>
    </row>
    <row r="209" spans="1:9" ht="15.75">
      <c r="A209" s="1"/>
      <c r="B209" s="1"/>
      <c r="I209" s="20"/>
    </row>
    <row r="210" spans="1:9" ht="15.75">
      <c r="A210" s="1"/>
      <c r="B210" s="1"/>
      <c r="I210" s="20"/>
    </row>
    <row r="211" spans="1:9" ht="15.75">
      <c r="A211" s="1"/>
      <c r="B211" s="1"/>
      <c r="I211" s="20"/>
    </row>
    <row r="212" spans="1:9" ht="15.75">
      <c r="A212" s="1"/>
      <c r="B212" s="1"/>
      <c r="I212" s="20"/>
    </row>
    <row r="213" spans="1:9" ht="15.75">
      <c r="A213" s="1"/>
      <c r="B213" s="1"/>
      <c r="I213" s="20"/>
    </row>
    <row r="214" spans="1:9" ht="15.75">
      <c r="A214" s="1"/>
      <c r="B214" s="1"/>
      <c r="I214" s="20"/>
    </row>
    <row r="215" spans="1:9" ht="15.75">
      <c r="A215" s="1"/>
      <c r="B215" s="1"/>
      <c r="I215" s="20"/>
    </row>
    <row r="216" spans="1:9" ht="15.75">
      <c r="A216" s="1"/>
      <c r="B216" s="1"/>
      <c r="I216" s="20"/>
    </row>
    <row r="217" spans="1:9" ht="15.75">
      <c r="A217" s="1"/>
      <c r="B217" s="1"/>
      <c r="I217" s="20"/>
    </row>
    <row r="218" spans="1:9" ht="15.75">
      <c r="A218" s="1"/>
      <c r="B218" s="1"/>
      <c r="I218" s="20"/>
    </row>
    <row r="219" spans="1:9" ht="15.75">
      <c r="A219" s="1"/>
      <c r="B219" s="1"/>
      <c r="I219" s="20"/>
    </row>
    <row r="220" spans="1:9" ht="15.75">
      <c r="A220" s="1"/>
      <c r="B220" s="1"/>
      <c r="I220" s="20"/>
    </row>
    <row r="221" spans="1:9" ht="15.75">
      <c r="A221" s="1"/>
      <c r="B221" s="1"/>
      <c r="I221" s="20"/>
    </row>
    <row r="222" spans="1:9" ht="15.75">
      <c r="A222" s="1"/>
      <c r="B222" s="1"/>
      <c r="I222" s="20"/>
    </row>
    <row r="223" spans="1:9" ht="15.75">
      <c r="A223" s="1"/>
      <c r="B223" s="1"/>
      <c r="I223" s="20"/>
    </row>
    <row r="224" spans="1:9" ht="15.75">
      <c r="A224" s="1"/>
      <c r="B224" s="1"/>
      <c r="I224" s="20"/>
    </row>
    <row r="225" spans="1:9" ht="15.75">
      <c r="A225" s="1"/>
      <c r="B225" s="1"/>
      <c r="I225" s="20"/>
    </row>
    <row r="226" spans="1:9" ht="15.75">
      <c r="A226" s="1"/>
      <c r="B226" s="1"/>
      <c r="I226" s="20"/>
    </row>
    <row r="227" spans="1:9" ht="15.75">
      <c r="A227" s="1"/>
      <c r="B227" s="1"/>
      <c r="I227" s="20"/>
    </row>
    <row r="228" spans="1:9" ht="15.75">
      <c r="A228" s="1"/>
      <c r="B228" s="1"/>
      <c r="I228" s="20"/>
    </row>
    <row r="229" spans="1:9" ht="15.75">
      <c r="A229" s="1"/>
      <c r="B229" s="1"/>
      <c r="I229" s="20"/>
    </row>
    <row r="230" spans="1:9" ht="15.75">
      <c r="A230" s="1"/>
      <c r="B230" s="1"/>
      <c r="I230" s="20"/>
    </row>
    <row r="231" spans="1:9" ht="15.75">
      <c r="A231" s="1"/>
      <c r="B231" s="1"/>
      <c r="I231" s="20"/>
    </row>
    <row r="232" spans="1:9" ht="15.75">
      <c r="A232" s="1"/>
      <c r="B232" s="1"/>
      <c r="I232" s="20"/>
    </row>
    <row r="233" spans="1:9" ht="15.75">
      <c r="A233" s="1"/>
      <c r="B233" s="1"/>
      <c r="I233" s="20"/>
    </row>
    <row r="234" spans="1:9" ht="15.75">
      <c r="A234" s="1"/>
      <c r="B234" s="1"/>
      <c r="I234" s="20"/>
    </row>
    <row r="235" spans="1:9" ht="15.75">
      <c r="A235" s="1"/>
      <c r="B235" s="1"/>
      <c r="I235" s="20"/>
    </row>
    <row r="236" spans="1:9" ht="15.75">
      <c r="A236" s="1"/>
      <c r="B236" s="1"/>
      <c r="I236" s="20"/>
    </row>
    <row r="237" spans="1:9" ht="15.75">
      <c r="A237" s="1"/>
      <c r="B237" s="1"/>
      <c r="I237" s="20"/>
    </row>
    <row r="238" spans="1:9" ht="15.75">
      <c r="A238" s="1"/>
      <c r="B238" s="1"/>
      <c r="I238" s="20"/>
    </row>
    <row r="239" spans="1:9" ht="15.75">
      <c r="A239" s="1"/>
      <c r="B239" s="1"/>
      <c r="I239" s="20"/>
    </row>
    <row r="240" spans="1:9" ht="15.75">
      <c r="A240" s="1"/>
      <c r="B240" s="1"/>
      <c r="I240" s="20"/>
    </row>
    <row r="241" spans="1:9" ht="15.75">
      <c r="A241" s="1"/>
      <c r="B241" s="1"/>
      <c r="I241" s="20"/>
    </row>
    <row r="242" spans="1:9" ht="15.75">
      <c r="A242" s="1"/>
      <c r="B242" s="1"/>
      <c r="I242" s="20"/>
    </row>
    <row r="243" spans="1:9" ht="15.75">
      <c r="A243" s="1"/>
      <c r="B243" s="1"/>
      <c r="I243" s="20"/>
    </row>
    <row r="244" spans="1:9" ht="15.75">
      <c r="A244" s="1"/>
      <c r="B244" s="1"/>
      <c r="I244" s="20"/>
    </row>
    <row r="245" spans="1:9" ht="15.75">
      <c r="A245" s="1"/>
      <c r="B245" s="1"/>
      <c r="I245" s="20"/>
    </row>
    <row r="246" spans="1:9" ht="15.75">
      <c r="A246" s="1"/>
      <c r="B246" s="1"/>
      <c r="I246" s="20"/>
    </row>
    <row r="247" spans="1:9" ht="15.75">
      <c r="A247" s="1"/>
      <c r="B247" s="1"/>
      <c r="I247" s="20"/>
    </row>
    <row r="248" spans="1:9" ht="15.75">
      <c r="A248" s="1"/>
      <c r="B248" s="1"/>
      <c r="I248" s="20"/>
    </row>
    <row r="249" spans="1:9" ht="15.75">
      <c r="A249" s="1"/>
      <c r="B249" s="1"/>
      <c r="I249" s="20"/>
    </row>
    <row r="250" spans="1:9" ht="15.75">
      <c r="A250" s="1"/>
      <c r="B250" s="1"/>
      <c r="I250" s="20"/>
    </row>
    <row r="251" spans="1:9" ht="15.75">
      <c r="A251" s="1"/>
      <c r="B251" s="1"/>
      <c r="I251" s="20"/>
    </row>
    <row r="252" spans="1:9" ht="15.75">
      <c r="A252" s="1"/>
      <c r="B252" s="1"/>
      <c r="I252" s="20"/>
    </row>
    <row r="253" spans="1:9" ht="15.75">
      <c r="A253" s="1"/>
      <c r="B253" s="1"/>
      <c r="I253" s="20"/>
    </row>
    <row r="254" spans="1:9" ht="15.75">
      <c r="A254" s="1"/>
      <c r="B254" s="1"/>
      <c r="I254" s="20"/>
    </row>
    <row r="255" spans="1:9" ht="15.75">
      <c r="A255" s="1"/>
      <c r="B255" s="1"/>
      <c r="I255" s="20"/>
    </row>
    <row r="256" spans="1:9" ht="15.75">
      <c r="A256" s="1"/>
      <c r="B256" s="1"/>
      <c r="I256" s="20"/>
    </row>
    <row r="257" spans="1:9" ht="15.75">
      <c r="A257" s="1"/>
      <c r="B257" s="1"/>
      <c r="I257" s="20"/>
    </row>
    <row r="258" spans="1:9" ht="15.75">
      <c r="A258" s="1"/>
      <c r="B258" s="1"/>
      <c r="I258" s="20"/>
    </row>
    <row r="259" spans="1:9" ht="15.75">
      <c r="A259" s="1"/>
      <c r="B259" s="1"/>
      <c r="I259" s="20"/>
    </row>
    <row r="260" spans="1:9" ht="15.75">
      <c r="A260" s="1"/>
      <c r="B260" s="1"/>
      <c r="I260" s="20"/>
    </row>
    <row r="261" spans="1:9" ht="15.75">
      <c r="A261" s="1"/>
      <c r="B261" s="1"/>
      <c r="I261" s="20"/>
    </row>
    <row r="262" spans="1:9" ht="15.75">
      <c r="A262" s="1"/>
      <c r="B262" s="1"/>
      <c r="I262" s="20"/>
    </row>
    <row r="263" spans="1:9" ht="15.75">
      <c r="A263" s="1"/>
      <c r="B263" s="1"/>
      <c r="I263" s="20"/>
    </row>
    <row r="264" spans="1:9" ht="15.75">
      <c r="A264" s="1"/>
      <c r="B264" s="1"/>
      <c r="I264" s="20"/>
    </row>
    <row r="265" spans="1:9" ht="15.75">
      <c r="A265" s="1"/>
      <c r="B265" s="1"/>
      <c r="I265" s="20"/>
    </row>
    <row r="266" spans="1:9" ht="15.75">
      <c r="A266" s="1"/>
      <c r="B266" s="1"/>
      <c r="I266" s="20"/>
    </row>
    <row r="267" spans="1:9" ht="15.75">
      <c r="A267" s="1"/>
      <c r="B267" s="1"/>
      <c r="I267" s="20"/>
    </row>
    <row r="268" spans="1:9" ht="15.75">
      <c r="A268" s="1"/>
      <c r="B268" s="1"/>
      <c r="I268" s="20"/>
    </row>
    <row r="269" spans="1:9" ht="15.75">
      <c r="A269" s="1"/>
      <c r="B269" s="1"/>
      <c r="I269" s="20"/>
    </row>
    <row r="270" spans="1:9" ht="15.75">
      <c r="A270" s="1"/>
      <c r="B270" s="1"/>
      <c r="I270" s="20"/>
    </row>
    <row r="271" spans="1:9" ht="15.75">
      <c r="A271" s="1"/>
      <c r="B271" s="1"/>
      <c r="I271" s="20"/>
    </row>
    <row r="272" spans="1:9" ht="15.75">
      <c r="A272" s="1"/>
      <c r="B272" s="1"/>
      <c r="I272" s="20"/>
    </row>
    <row r="273" spans="1:9" ht="15.75">
      <c r="A273" s="1"/>
      <c r="B273" s="1"/>
      <c r="I273" s="20"/>
    </row>
    <row r="274" spans="1:9" ht="15.75">
      <c r="A274" s="1"/>
      <c r="B274" s="1"/>
      <c r="I274" s="20"/>
    </row>
    <row r="275" spans="1:9" ht="15.75">
      <c r="A275" s="1"/>
      <c r="B275" s="1"/>
      <c r="I275" s="20"/>
    </row>
    <row r="276" spans="1:9" ht="15.75">
      <c r="A276" s="1"/>
      <c r="B276" s="1"/>
      <c r="I276" s="20"/>
    </row>
    <row r="277" spans="1:9" ht="15.75">
      <c r="A277" s="1"/>
      <c r="B277" s="1"/>
      <c r="I277" s="20"/>
    </row>
    <row r="278" spans="1:9" ht="15.75">
      <c r="A278" s="1"/>
      <c r="B278" s="1"/>
      <c r="I278" s="20"/>
    </row>
    <row r="279" spans="1:9" ht="15.75">
      <c r="A279" s="1"/>
      <c r="B279" s="1"/>
      <c r="I279" s="20"/>
    </row>
    <row r="280" spans="1:9" ht="15.75">
      <c r="A280" s="1"/>
      <c r="B280" s="1"/>
      <c r="I280" s="20"/>
    </row>
    <row r="281" spans="1:9" ht="15.75">
      <c r="A281" s="1"/>
      <c r="B281" s="1"/>
      <c r="I281" s="20"/>
    </row>
    <row r="282" spans="1:9" ht="15.75">
      <c r="A282" s="1"/>
      <c r="B282" s="1"/>
      <c r="I282" s="20"/>
    </row>
    <row r="283" spans="1:9" ht="15.75">
      <c r="A283" s="1"/>
      <c r="B283" s="1"/>
      <c r="I283" s="20"/>
    </row>
    <row r="284" spans="1:9" ht="15.75">
      <c r="A284" s="1"/>
      <c r="B284" s="1"/>
      <c r="I284" s="20"/>
    </row>
    <row r="285" spans="1:9" ht="15.75">
      <c r="A285" s="1"/>
      <c r="B285" s="1"/>
      <c r="I285" s="20"/>
    </row>
    <row r="286" spans="1:9" ht="15.75">
      <c r="A286" s="1"/>
      <c r="B286" s="1"/>
      <c r="I286" s="20"/>
    </row>
    <row r="287" spans="1:9" ht="15.75">
      <c r="A287" s="1"/>
      <c r="B287" s="1"/>
      <c r="I287" s="20"/>
    </row>
    <row r="288" spans="1:9" ht="15.75">
      <c r="A288" s="1"/>
      <c r="B288" s="1"/>
      <c r="I288" s="20"/>
    </row>
    <row r="289" spans="1:9" ht="15.75">
      <c r="A289" s="1"/>
      <c r="B289" s="1"/>
      <c r="I289" s="20"/>
    </row>
    <row r="290" spans="1:9" ht="15.75">
      <c r="A290" s="1"/>
      <c r="B290" s="1"/>
      <c r="I290" s="20"/>
    </row>
    <row r="291" spans="1:9" ht="15.75">
      <c r="A291" s="1"/>
      <c r="B291" s="1"/>
      <c r="I291" s="20"/>
    </row>
    <row r="292" spans="1:9" ht="15.75">
      <c r="A292" s="1"/>
      <c r="B292" s="1"/>
      <c r="I292" s="20"/>
    </row>
    <row r="293" spans="1:9" ht="15.75">
      <c r="A293" s="1"/>
      <c r="B293" s="1"/>
      <c r="I293" s="20"/>
    </row>
    <row r="294" spans="1:9" ht="15.75">
      <c r="A294" s="1"/>
      <c r="B294" s="1"/>
      <c r="I294" s="20"/>
    </row>
    <row r="295" spans="1:9" ht="15.75">
      <c r="A295" s="1"/>
      <c r="B295" s="1"/>
      <c r="I295" s="20"/>
    </row>
    <row r="296" spans="1:9" ht="15.75">
      <c r="A296" s="1"/>
      <c r="B296" s="1"/>
      <c r="I296" s="20"/>
    </row>
    <row r="297" spans="1:9" ht="15.75">
      <c r="A297" s="1"/>
      <c r="B297" s="1"/>
      <c r="I297" s="20"/>
    </row>
    <row r="298" spans="1:9" ht="15.75">
      <c r="A298" s="1"/>
      <c r="B298" s="1"/>
      <c r="I298" s="20"/>
    </row>
    <row r="299" spans="1:9" ht="15.75">
      <c r="A299" s="1"/>
      <c r="B299" s="1"/>
      <c r="I299" s="20"/>
    </row>
    <row r="300" spans="1:9" ht="15.75">
      <c r="A300" s="1"/>
      <c r="B300" s="1"/>
      <c r="I300" s="20"/>
    </row>
    <row r="301" spans="1:9" ht="15.75">
      <c r="A301" s="1"/>
      <c r="B301" s="1"/>
      <c r="I301" s="20"/>
    </row>
    <row r="302" spans="1:9" ht="15.75">
      <c r="A302" s="1"/>
      <c r="B302" s="1"/>
      <c r="I302" s="20"/>
    </row>
    <row r="303" spans="1:9" ht="15.75">
      <c r="A303" s="1"/>
      <c r="B303" s="1"/>
      <c r="I303" s="20"/>
    </row>
    <row r="304" spans="1:9" ht="15.75">
      <c r="A304" s="1"/>
      <c r="B304" s="1"/>
      <c r="I304" s="20"/>
    </row>
    <row r="305" spans="1:9" ht="15.75">
      <c r="A305" s="1"/>
      <c r="B305" s="1"/>
      <c r="I305" s="20"/>
    </row>
    <row r="306" spans="1:9" ht="15.75">
      <c r="A306" s="1"/>
      <c r="B306" s="1"/>
      <c r="I306" s="20"/>
    </row>
    <row r="307" spans="1:9" ht="15.75">
      <c r="A307" s="1"/>
      <c r="B307" s="1"/>
      <c r="I307" s="20"/>
    </row>
    <row r="308" spans="1:9" ht="15.75">
      <c r="A308" s="1"/>
      <c r="B308" s="1"/>
      <c r="I308" s="20"/>
    </row>
    <row r="309" spans="1:9" ht="15.75">
      <c r="A309" s="1"/>
      <c r="B309" s="1"/>
      <c r="I309" s="20"/>
    </row>
    <row r="310" spans="1:9" ht="15.75">
      <c r="A310" s="1"/>
      <c r="B310" s="1"/>
      <c r="I310" s="20"/>
    </row>
    <row r="311" spans="1:9" ht="15.75">
      <c r="A311" s="1"/>
      <c r="B311" s="1"/>
      <c r="I311" s="20"/>
    </row>
    <row r="312" spans="1:9" ht="15.75">
      <c r="A312" s="1"/>
      <c r="B312" s="1"/>
      <c r="I312" s="20"/>
    </row>
    <row r="313" spans="1:9" ht="15.75">
      <c r="A313" s="1"/>
      <c r="B313" s="1"/>
      <c r="I313" s="20"/>
    </row>
    <row r="314" spans="1:9" ht="15.75">
      <c r="A314" s="1"/>
      <c r="B314" s="1"/>
      <c r="I314" s="20"/>
    </row>
    <row r="315" spans="1:9" ht="15.75">
      <c r="A315" s="1"/>
      <c r="B315" s="1"/>
      <c r="I315" s="20"/>
    </row>
    <row r="316" spans="1:9" ht="15.75">
      <c r="A316" s="1"/>
      <c r="B316" s="1"/>
      <c r="I316" s="20"/>
    </row>
    <row r="317" spans="1:9" ht="15.75">
      <c r="A317" s="1"/>
      <c r="B317" s="1"/>
      <c r="I317" s="20"/>
    </row>
    <row r="318" spans="1:9" ht="15.75">
      <c r="A318" s="1"/>
      <c r="B318" s="1"/>
      <c r="I318" s="20"/>
    </row>
    <row r="319" spans="1:9" ht="15.75">
      <c r="A319" s="1"/>
      <c r="B319" s="1"/>
      <c r="I319" s="20"/>
    </row>
    <row r="320" spans="1:9" ht="15.75">
      <c r="A320" s="1"/>
      <c r="B320" s="1"/>
      <c r="I320" s="20"/>
    </row>
    <row r="321" spans="1:9" ht="15.75">
      <c r="A321" s="1"/>
      <c r="B321" s="1"/>
      <c r="I321" s="20"/>
    </row>
    <row r="322" spans="1:9" ht="15.75">
      <c r="A322" s="1"/>
      <c r="B322" s="1"/>
      <c r="I322" s="20"/>
    </row>
    <row r="323" spans="1:9" ht="15.75">
      <c r="A323" s="1"/>
      <c r="B323" s="1"/>
      <c r="I323" s="20"/>
    </row>
    <row r="324" spans="1:9" ht="15.75">
      <c r="A324" s="1"/>
      <c r="B324" s="1"/>
      <c r="I324" s="20"/>
    </row>
    <row r="325" spans="1:9" ht="15.75">
      <c r="A325" s="1"/>
      <c r="B325" s="1"/>
      <c r="I325" s="20"/>
    </row>
    <row r="326" spans="1:9" ht="15.75">
      <c r="A326" s="1"/>
      <c r="B326" s="1"/>
      <c r="I326" s="20"/>
    </row>
    <row r="327" spans="1:9" ht="15.75">
      <c r="A327" s="1"/>
      <c r="B327" s="1"/>
      <c r="I327" s="20"/>
    </row>
    <row r="328" spans="1:9" ht="15.75">
      <c r="A328" s="1"/>
      <c r="B328" s="1"/>
      <c r="I328" s="20"/>
    </row>
    <row r="329" spans="1:9" ht="15.75">
      <c r="A329" s="1"/>
      <c r="B329" s="1"/>
      <c r="I329" s="20"/>
    </row>
    <row r="330" spans="1:9" ht="15.75">
      <c r="A330" s="1"/>
      <c r="B330" s="1"/>
      <c r="I330" s="20"/>
    </row>
    <row r="331" spans="1:9" ht="15.75">
      <c r="A331" s="1"/>
      <c r="B331" s="1"/>
      <c r="I331" s="20"/>
    </row>
    <row r="332" spans="1:9" ht="15.75">
      <c r="A332" s="1"/>
      <c r="B332" s="1"/>
      <c r="I332" s="20"/>
    </row>
    <row r="333" spans="1:9" ht="15.75">
      <c r="A333" s="1"/>
      <c r="B333" s="1"/>
      <c r="I333" s="20"/>
    </row>
    <row r="334" spans="1:9" ht="15.75">
      <c r="A334" s="1"/>
      <c r="B334" s="1"/>
      <c r="I334" s="20"/>
    </row>
    <row r="335" spans="1:9" ht="15.75">
      <c r="A335" s="1"/>
      <c r="B335" s="1"/>
      <c r="I335" s="20"/>
    </row>
    <row r="336" spans="1:9" ht="15.75">
      <c r="A336" s="1"/>
      <c r="B336" s="1"/>
      <c r="I336" s="20"/>
    </row>
    <row r="337" spans="1:9" ht="15.75">
      <c r="A337" s="1"/>
      <c r="B337" s="1"/>
      <c r="I337" s="20"/>
    </row>
    <row r="338" spans="1:9" ht="15.75">
      <c r="A338" s="1"/>
      <c r="B338" s="1"/>
      <c r="I338" s="20"/>
    </row>
    <row r="339" spans="1:9" ht="15.75">
      <c r="A339" s="1"/>
      <c r="B339" s="1"/>
      <c r="I339" s="20"/>
    </row>
    <row r="340" spans="1:9" ht="15.75">
      <c r="A340" s="1"/>
      <c r="B340" s="1"/>
      <c r="I340" s="20"/>
    </row>
    <row r="341" spans="1:9" ht="15.75">
      <c r="A341" s="1"/>
      <c r="B341" s="1"/>
      <c r="I341" s="20"/>
    </row>
    <row r="342" spans="1:9" ht="15.75">
      <c r="A342" s="1"/>
      <c r="B342" s="1"/>
      <c r="I342" s="20"/>
    </row>
    <row r="343" spans="1:9" ht="15.75">
      <c r="A343" s="1"/>
      <c r="B343" s="1"/>
      <c r="I343" s="20"/>
    </row>
    <row r="344" spans="1:9" ht="15.75">
      <c r="A344" s="1"/>
      <c r="B344" s="1"/>
      <c r="I344" s="20"/>
    </row>
    <row r="345" spans="1:9" ht="15.75">
      <c r="A345" s="1"/>
      <c r="B345" s="1"/>
      <c r="I345" s="20"/>
    </row>
    <row r="346" spans="1:9" ht="15.75">
      <c r="A346" s="1"/>
      <c r="B346" s="1"/>
      <c r="I346" s="20"/>
    </row>
    <row r="347" spans="1:9" ht="15.75">
      <c r="A347" s="1"/>
      <c r="B347" s="1"/>
      <c r="I347" s="20"/>
    </row>
    <row r="348" spans="1:9" ht="15.75">
      <c r="A348" s="1"/>
      <c r="B348" s="1"/>
      <c r="I348" s="20"/>
    </row>
    <row r="349" spans="1:9" ht="15.75">
      <c r="A349" s="1"/>
      <c r="B349" s="1"/>
      <c r="I349" s="20"/>
    </row>
    <row r="350" spans="1:9" ht="15.75">
      <c r="A350" s="1"/>
      <c r="B350" s="1"/>
      <c r="I350" s="20"/>
    </row>
    <row r="351" spans="1:9" ht="15.75">
      <c r="A351" s="1"/>
      <c r="B351" s="1"/>
      <c r="I351" s="20"/>
    </row>
    <row r="352" spans="1:9" ht="15.75">
      <c r="A352" s="1"/>
      <c r="B352" s="1"/>
      <c r="I352" s="20"/>
    </row>
    <row r="353" spans="1:9" ht="15.75">
      <c r="A353" s="1"/>
      <c r="B353" s="1"/>
      <c r="I353" s="20"/>
    </row>
    <row r="354" spans="1:9" ht="15.75">
      <c r="A354" s="1"/>
      <c r="B354" s="1"/>
      <c r="I354" s="20"/>
    </row>
    <row r="355" spans="1:9" ht="15.75">
      <c r="A355" s="1"/>
      <c r="B355" s="1"/>
      <c r="I355" s="20"/>
    </row>
    <row r="356" spans="1:9" ht="15.75">
      <c r="A356" s="1"/>
      <c r="B356" s="1"/>
      <c r="I356" s="20"/>
    </row>
    <row r="357" spans="1:9" ht="15.75">
      <c r="A357" s="1"/>
      <c r="B357" s="1"/>
      <c r="I357" s="20"/>
    </row>
    <row r="358" spans="1:9" ht="15.75">
      <c r="A358" s="1"/>
      <c r="B358" s="1"/>
      <c r="I358" s="20"/>
    </row>
    <row r="359" spans="1:9" ht="15.75">
      <c r="A359" s="1"/>
      <c r="B359" s="1"/>
      <c r="I359" s="20"/>
    </row>
    <row r="360" spans="1:9" ht="15.75">
      <c r="A360" s="1"/>
      <c r="B360" s="1"/>
      <c r="I360" s="20"/>
    </row>
    <row r="361" spans="1:9" ht="15.75">
      <c r="A361" s="1"/>
      <c r="B361" s="1"/>
      <c r="I361" s="20"/>
    </row>
    <row r="362" spans="1:9" ht="15.75">
      <c r="A362" s="1"/>
      <c r="B362" s="1"/>
      <c r="I362" s="20"/>
    </row>
    <row r="363" spans="1:9" ht="15.75">
      <c r="A363" s="1"/>
      <c r="B363" s="1"/>
      <c r="I363" s="20"/>
    </row>
    <row r="364" spans="1:9" ht="15.75">
      <c r="A364" s="1"/>
      <c r="B364" s="1"/>
      <c r="I364" s="20"/>
    </row>
    <row r="365" spans="1:9" ht="15.75">
      <c r="A365" s="1"/>
      <c r="B365" s="1"/>
      <c r="I365" s="20"/>
    </row>
    <row r="366" spans="1:9" ht="15.75">
      <c r="A366" s="1"/>
      <c r="B366" s="1"/>
      <c r="I366" s="20"/>
    </row>
    <row r="367" spans="1:9" ht="15.75">
      <c r="A367" s="1"/>
      <c r="B367" s="1"/>
      <c r="I367" s="20"/>
    </row>
    <row r="368" spans="1:9" ht="15.75">
      <c r="A368" s="1"/>
      <c r="B368" s="1"/>
      <c r="I368" s="20"/>
    </row>
    <row r="369" spans="1:9" ht="15.75">
      <c r="A369" s="1"/>
      <c r="B369" s="1"/>
      <c r="I369" s="20"/>
    </row>
    <row r="370" spans="1:9" ht="15.75">
      <c r="A370" s="1"/>
      <c r="B370" s="1"/>
      <c r="I370" s="20"/>
    </row>
    <row r="371" spans="1:9" ht="15.75">
      <c r="A371" s="1"/>
      <c r="B371" s="1"/>
      <c r="I371" s="20"/>
    </row>
    <row r="372" spans="1:9" ht="15.75">
      <c r="A372" s="1"/>
      <c r="B372" s="1"/>
      <c r="I372" s="20"/>
    </row>
    <row r="373" spans="1:9" ht="15.75">
      <c r="A373" s="1"/>
      <c r="B373" s="1"/>
      <c r="I373" s="20"/>
    </row>
    <row r="374" spans="1:9" ht="15.75">
      <c r="A374" s="1"/>
      <c r="B374" s="1"/>
      <c r="I374" s="20"/>
    </row>
    <row r="375" spans="1:9" ht="15.75">
      <c r="A375" s="1"/>
      <c r="B375" s="1"/>
      <c r="I375" s="20"/>
    </row>
    <row r="376" spans="1:9" ht="15.75">
      <c r="A376" s="1"/>
      <c r="B376" s="1"/>
      <c r="I376" s="20"/>
    </row>
    <row r="377" spans="1:9" ht="15.75">
      <c r="A377" s="1"/>
      <c r="B377" s="1"/>
      <c r="I377" s="20"/>
    </row>
    <row r="378" spans="1:9" ht="15.75">
      <c r="A378" s="1"/>
      <c r="B378" s="1"/>
      <c r="I378" s="20"/>
    </row>
    <row r="379" spans="1:9" ht="15.75">
      <c r="A379" s="1"/>
      <c r="B379" s="1"/>
      <c r="I379" s="20"/>
    </row>
    <row r="380" spans="1:9" ht="15.75">
      <c r="A380" s="1"/>
      <c r="B380" s="1"/>
      <c r="I380" s="20"/>
    </row>
    <row r="381" spans="1:9" ht="15.75">
      <c r="A381" s="1"/>
      <c r="B381" s="1"/>
      <c r="I381" s="20"/>
    </row>
    <row r="382" spans="1:9" ht="15.75">
      <c r="A382" s="1"/>
      <c r="B382" s="1"/>
      <c r="I382" s="20"/>
    </row>
    <row r="383" spans="1:9" ht="15.75">
      <c r="A383" s="1"/>
      <c r="B383" s="1"/>
      <c r="I383" s="20"/>
    </row>
    <row r="384" spans="1:9" ht="15.75">
      <c r="A384" s="1"/>
      <c r="B384" s="1"/>
      <c r="I384" s="20"/>
    </row>
    <row r="385" spans="1:9" ht="15.75">
      <c r="A385" s="1"/>
      <c r="B385" s="1"/>
      <c r="I385" s="20"/>
    </row>
    <row r="386" spans="1:9" ht="15.75">
      <c r="A386" s="1"/>
      <c r="B386" s="1"/>
      <c r="I386" s="20"/>
    </row>
    <row r="387" spans="1:9" ht="15.75">
      <c r="A387" s="1"/>
      <c r="B387" s="1"/>
      <c r="I387" s="20"/>
    </row>
    <row r="388" spans="1:9" ht="15.75">
      <c r="A388" s="1"/>
      <c r="B388" s="1"/>
      <c r="I388" s="20"/>
    </row>
    <row r="389" spans="1:9" ht="15.75">
      <c r="A389" s="1"/>
      <c r="B389" s="1"/>
      <c r="I389" s="20"/>
    </row>
    <row r="390" spans="1:9" ht="15.75">
      <c r="A390" s="1"/>
      <c r="B390" s="1"/>
      <c r="I390" s="20"/>
    </row>
    <row r="391" spans="1:9" ht="15.75">
      <c r="A391" s="1"/>
      <c r="B391" s="1"/>
      <c r="I391" s="20"/>
    </row>
    <row r="392" spans="1:9" ht="15.75">
      <c r="A392" s="1"/>
      <c r="B392" s="1"/>
      <c r="I392" s="20"/>
    </row>
    <row r="393" spans="1:9" ht="15.75">
      <c r="A393" s="1"/>
      <c r="B393" s="1"/>
      <c r="I393" s="20"/>
    </row>
    <row r="394" spans="1:9" ht="15.75">
      <c r="A394" s="1"/>
      <c r="B394" s="1"/>
      <c r="I394" s="20"/>
    </row>
    <row r="395" spans="1:9" ht="15.75">
      <c r="A395" s="1"/>
      <c r="B395" s="1"/>
      <c r="I395" s="20"/>
    </row>
    <row r="396" spans="1:9" ht="15.75">
      <c r="A396" s="1"/>
      <c r="B396" s="1"/>
      <c r="I396" s="20"/>
    </row>
    <row r="397" spans="1:9" ht="15.75">
      <c r="A397" s="1"/>
      <c r="B397" s="1"/>
      <c r="I397" s="20"/>
    </row>
    <row r="398" spans="1:9" ht="15.75">
      <c r="A398" s="1"/>
      <c r="B398" s="1"/>
      <c r="I398" s="20"/>
    </row>
    <row r="399" spans="1:9" ht="15.75">
      <c r="A399" s="1"/>
      <c r="B399" s="1"/>
      <c r="I399" s="20"/>
    </row>
    <row r="400" spans="1:9" ht="15.75">
      <c r="A400" s="1"/>
      <c r="B400" s="1"/>
      <c r="I400" s="20"/>
    </row>
    <row r="401" spans="1:9" ht="15.75">
      <c r="A401" s="1"/>
      <c r="B401" s="1"/>
      <c r="I401" s="20"/>
    </row>
    <row r="402" spans="1:9" ht="15.75">
      <c r="A402" s="1"/>
      <c r="B402" s="1"/>
      <c r="I402" s="20"/>
    </row>
    <row r="403" spans="1:9" ht="15.75">
      <c r="A403" s="1"/>
      <c r="B403" s="1"/>
      <c r="I403" s="20"/>
    </row>
    <row r="404" spans="1:9" ht="15.75">
      <c r="A404" s="1"/>
      <c r="B404" s="1"/>
      <c r="I404" s="20"/>
    </row>
    <row r="405" spans="1:9" ht="15.75">
      <c r="A405" s="1"/>
      <c r="B405" s="1"/>
      <c r="I405" s="20"/>
    </row>
    <row r="406" spans="1:9" ht="15.75">
      <c r="A406" s="1"/>
      <c r="B406" s="1"/>
      <c r="I406" s="20"/>
    </row>
    <row r="407" spans="1:9" ht="15.75">
      <c r="A407" s="1"/>
      <c r="B407" s="1"/>
      <c r="I407" s="20"/>
    </row>
    <row r="408" spans="1:9" ht="15.75">
      <c r="A408" s="1"/>
      <c r="B408" s="1"/>
      <c r="I408" s="20"/>
    </row>
    <row r="409" spans="1:9" ht="15.75">
      <c r="A409" s="1"/>
      <c r="B409" s="1"/>
      <c r="I409" s="20"/>
    </row>
    <row r="410" spans="1:9" ht="15.75">
      <c r="A410" s="1"/>
      <c r="B410" s="1"/>
      <c r="I410" s="20"/>
    </row>
    <row r="411" spans="1:9" ht="15.75">
      <c r="A411" s="1"/>
      <c r="B411" s="1"/>
      <c r="I411" s="20"/>
    </row>
    <row r="412" spans="1:9" ht="15.75">
      <c r="A412" s="1"/>
      <c r="B412" s="1"/>
      <c r="I412" s="20"/>
    </row>
    <row r="413" spans="1:9" ht="15.75">
      <c r="A413" s="1"/>
      <c r="B413" s="1"/>
      <c r="I413" s="20"/>
    </row>
    <row r="414" spans="1:9" ht="15.75">
      <c r="A414" s="1"/>
      <c r="B414" s="1"/>
      <c r="I414" s="20"/>
    </row>
    <row r="415" spans="1:9" ht="15.75">
      <c r="A415" s="1"/>
      <c r="B415" s="1"/>
      <c r="I415" s="20"/>
    </row>
    <row r="416" spans="1:9" ht="15.75">
      <c r="A416" s="1"/>
      <c r="B416" s="1"/>
      <c r="I416" s="20"/>
    </row>
    <row r="417" spans="1:9" ht="15.75">
      <c r="A417" s="1"/>
      <c r="B417" s="1"/>
      <c r="I417" s="20"/>
    </row>
    <row r="418" spans="1:9" ht="15.75">
      <c r="A418" s="1"/>
      <c r="B418" s="1"/>
      <c r="I418" s="20"/>
    </row>
    <row r="419" spans="1:9" ht="15.75">
      <c r="A419" s="1"/>
      <c r="B419" s="1"/>
      <c r="I419" s="20"/>
    </row>
    <row r="420" spans="1:9" ht="15.75">
      <c r="A420" s="1"/>
      <c r="B420" s="1"/>
      <c r="I420" s="20"/>
    </row>
    <row r="421" spans="1:9" ht="15.75">
      <c r="A421" s="1"/>
      <c r="B421" s="1"/>
      <c r="I421" s="20"/>
    </row>
    <row r="422" spans="1:9" ht="15.75">
      <c r="A422" s="1"/>
      <c r="B422" s="1"/>
      <c r="I422" s="20"/>
    </row>
    <row r="423" spans="1:9" ht="15.75">
      <c r="A423" s="1"/>
      <c r="B423" s="1"/>
      <c r="I423" s="20"/>
    </row>
    <row r="424" spans="1:9" ht="15.75">
      <c r="A424" s="1"/>
      <c r="B424" s="1"/>
      <c r="I424" s="20"/>
    </row>
    <row r="425" spans="1:9" ht="15.75">
      <c r="A425" s="1"/>
      <c r="B425" s="1"/>
      <c r="I425" s="20"/>
    </row>
    <row r="426" spans="1:9" ht="15.75">
      <c r="A426" s="1"/>
      <c r="B426" s="1"/>
      <c r="I426" s="20"/>
    </row>
    <row r="427" spans="1:9" ht="15.75">
      <c r="A427" s="1"/>
      <c r="B427" s="1"/>
      <c r="I427" s="20"/>
    </row>
    <row r="428" spans="1:9" ht="15.75">
      <c r="A428" s="1"/>
      <c r="B428" s="1"/>
      <c r="I428" s="20"/>
    </row>
    <row r="429" spans="1:9" ht="15.75">
      <c r="A429" s="1"/>
      <c r="B429" s="1"/>
      <c r="I429" s="20"/>
    </row>
    <row r="430" spans="1:9" ht="15.75">
      <c r="A430" s="1"/>
      <c r="B430" s="1"/>
      <c r="I430" s="20"/>
    </row>
    <row r="431" spans="1:9" ht="15.75">
      <c r="A431" s="1"/>
      <c r="B431" s="1"/>
      <c r="I431" s="20"/>
    </row>
    <row r="432" spans="1:9" ht="15.75">
      <c r="A432" s="1"/>
      <c r="B432" s="1"/>
      <c r="I432" s="20"/>
    </row>
    <row r="433" spans="1:9" ht="15.75">
      <c r="A433" s="1"/>
      <c r="B433" s="1"/>
      <c r="I433" s="20"/>
    </row>
    <row r="434" spans="1:9" ht="15.75">
      <c r="A434" s="1"/>
      <c r="B434" s="1"/>
      <c r="I434" s="20"/>
    </row>
    <row r="435" spans="1:9" ht="15.75">
      <c r="A435" s="1"/>
      <c r="B435" s="1"/>
      <c r="I435" s="20"/>
    </row>
    <row r="436" spans="1:9" ht="15.75">
      <c r="A436" s="1"/>
      <c r="B436" s="1"/>
      <c r="I436" s="20"/>
    </row>
    <row r="437" spans="1:9" ht="15.75">
      <c r="A437" s="1"/>
      <c r="B437" s="1"/>
      <c r="I437" s="20"/>
    </row>
    <row r="438" spans="1:9" ht="15.75">
      <c r="A438" s="1"/>
      <c r="B438" s="1"/>
      <c r="I438" s="20"/>
    </row>
    <row r="439" spans="1:9" ht="15.75">
      <c r="A439" s="1"/>
      <c r="B439" s="1"/>
      <c r="I439" s="20"/>
    </row>
    <row r="440" spans="1:9" ht="15.75">
      <c r="A440" s="1"/>
      <c r="B440" s="1"/>
      <c r="I440" s="20"/>
    </row>
    <row r="441" spans="1:9" ht="15.75">
      <c r="A441" s="1"/>
      <c r="B441" s="1"/>
      <c r="I441" s="20"/>
    </row>
    <row r="442" spans="1:9" ht="15.75">
      <c r="A442" s="1"/>
      <c r="B442" s="1"/>
      <c r="I442" s="20"/>
    </row>
    <row r="443" spans="1:9" ht="15.75">
      <c r="A443" s="1"/>
      <c r="B443" s="1"/>
      <c r="I443" s="20"/>
    </row>
    <row r="444" spans="1:9" ht="15.75">
      <c r="A444" s="1"/>
      <c r="B444" s="1"/>
      <c r="I444" s="20"/>
    </row>
    <row r="445" spans="1:9" ht="15.75">
      <c r="A445" s="1"/>
      <c r="B445" s="1"/>
      <c r="I445" s="20"/>
    </row>
    <row r="446" spans="1:9" ht="15.75">
      <c r="A446" s="1"/>
      <c r="B446" s="1"/>
      <c r="I446" s="20"/>
    </row>
    <row r="447" spans="1:9" ht="15.75">
      <c r="A447" s="1"/>
      <c r="B447" s="1"/>
      <c r="I447" s="20"/>
    </row>
    <row r="448" spans="1:9" ht="15.75">
      <c r="A448" s="1"/>
      <c r="B448" s="1"/>
      <c r="I448" s="20"/>
    </row>
    <row r="449" spans="1:9" ht="15.75">
      <c r="A449" s="1"/>
      <c r="B449" s="1"/>
      <c r="I449" s="20"/>
    </row>
    <row r="450" spans="1:9" ht="15.75">
      <c r="A450" s="1"/>
      <c r="B450" s="1"/>
      <c r="I450" s="20"/>
    </row>
    <row r="451" spans="1:9" ht="15.75">
      <c r="A451" s="1"/>
      <c r="B451" s="1"/>
      <c r="I451" s="20"/>
    </row>
    <row r="452" spans="1:9" ht="15.75">
      <c r="A452" s="1"/>
      <c r="B452" s="1"/>
      <c r="I452" s="20"/>
    </row>
    <row r="453" spans="1:9" ht="15.75">
      <c r="A453" s="1"/>
      <c r="B453" s="1"/>
      <c r="I453" s="20"/>
    </row>
    <row r="454" spans="1:9" ht="15.75">
      <c r="A454" s="1"/>
      <c r="B454" s="1"/>
      <c r="I454" s="20"/>
    </row>
    <row r="455" spans="1:9" ht="15.75">
      <c r="A455" s="1"/>
      <c r="B455" s="1"/>
      <c r="I455" s="20"/>
    </row>
    <row r="456" spans="1:9" ht="15.75">
      <c r="A456" s="1"/>
      <c r="B456" s="1"/>
      <c r="I456" s="20"/>
    </row>
    <row r="457" spans="1:9" ht="15.75">
      <c r="A457" s="1"/>
      <c r="B457" s="1"/>
      <c r="I457" s="20"/>
    </row>
    <row r="458" spans="1:9" ht="15.75">
      <c r="A458" s="1"/>
      <c r="B458" s="1"/>
      <c r="I458" s="20"/>
    </row>
    <row r="459" spans="1:9" ht="15.75">
      <c r="A459" s="1"/>
      <c r="B459" s="1"/>
      <c r="I459" s="20"/>
    </row>
    <row r="460" spans="1:9" ht="15.75">
      <c r="A460" s="1"/>
      <c r="B460" s="1"/>
      <c r="I460" s="20"/>
    </row>
    <row r="461" spans="1:9" ht="15.75">
      <c r="A461" s="1"/>
      <c r="B461" s="1"/>
      <c r="I461" s="20"/>
    </row>
    <row r="462" spans="1:9" ht="15.75">
      <c r="A462" s="1"/>
      <c r="B462" s="1"/>
      <c r="I462" s="20"/>
    </row>
    <row r="463" spans="1:9" ht="15.75">
      <c r="A463" s="1"/>
      <c r="B463" s="1"/>
      <c r="I463" s="20"/>
    </row>
    <row r="464" spans="1:9" ht="15.75">
      <c r="A464" s="1"/>
      <c r="B464" s="1"/>
      <c r="I464" s="20"/>
    </row>
    <row r="465" spans="1:9" ht="15.75">
      <c r="A465" s="1"/>
      <c r="B465" s="1"/>
      <c r="I465" s="20"/>
    </row>
    <row r="466" spans="1:9" ht="15.75">
      <c r="A466" s="1"/>
      <c r="B466" s="1"/>
      <c r="I466" s="20"/>
    </row>
    <row r="467" spans="1:9" ht="15.75">
      <c r="A467" s="1"/>
      <c r="B467" s="1"/>
      <c r="I467" s="20"/>
    </row>
    <row r="468" spans="1:9" ht="15.75">
      <c r="A468" s="1"/>
      <c r="B468" s="1"/>
      <c r="I468" s="20"/>
    </row>
    <row r="469" spans="1:9" ht="15.75">
      <c r="A469" s="1"/>
      <c r="B469" s="1"/>
      <c r="I469" s="20"/>
    </row>
    <row r="470" spans="1:9" ht="15.75">
      <c r="A470" s="1"/>
      <c r="B470" s="1"/>
      <c r="I470" s="20"/>
    </row>
    <row r="471" spans="1:9" ht="15.75">
      <c r="A471" s="1"/>
      <c r="B471" s="1"/>
      <c r="I471" s="20"/>
    </row>
    <row r="472" spans="1:9" ht="15.75">
      <c r="A472" s="1"/>
      <c r="B472" s="1"/>
      <c r="I472" s="20"/>
    </row>
    <row r="473" spans="1:9" ht="15.75">
      <c r="A473" s="1"/>
      <c r="B473" s="1"/>
      <c r="I473" s="20"/>
    </row>
    <row r="474" spans="1:9" ht="15.75">
      <c r="A474" s="1"/>
      <c r="B474" s="1"/>
      <c r="I474" s="20"/>
    </row>
    <row r="475" spans="1:9" ht="15.75">
      <c r="A475" s="1"/>
      <c r="B475" s="1"/>
      <c r="I475" s="20"/>
    </row>
    <row r="476" spans="1:9" ht="15.75">
      <c r="A476" s="1"/>
      <c r="B476" s="1"/>
      <c r="I476" s="20"/>
    </row>
    <row r="477" spans="1:9" ht="15.75">
      <c r="A477" s="1"/>
      <c r="B477" s="1"/>
      <c r="I477" s="20"/>
    </row>
    <row r="478" spans="1:9" ht="15.75">
      <c r="A478" s="1"/>
      <c r="B478" s="1"/>
      <c r="I478" s="20"/>
    </row>
    <row r="479" spans="1:9" ht="15.75">
      <c r="A479" s="1"/>
      <c r="B479" s="1"/>
      <c r="I479" s="20"/>
    </row>
    <row r="480" spans="1:9" ht="15.75">
      <c r="A480" s="1"/>
      <c r="B480" s="1"/>
      <c r="I480" s="20"/>
    </row>
    <row r="481" spans="1:9" ht="15.75">
      <c r="A481" s="1"/>
      <c r="B481" s="1"/>
      <c r="I481" s="20"/>
    </row>
    <row r="482" spans="1:9" ht="15.75">
      <c r="A482" s="1"/>
      <c r="B482" s="1"/>
      <c r="I482" s="20"/>
    </row>
    <row r="483" spans="1:9" ht="15.75">
      <c r="A483" s="1"/>
      <c r="B483" s="1"/>
      <c r="I483" s="20"/>
    </row>
    <row r="484" spans="1:9" ht="15.75">
      <c r="A484" s="1"/>
      <c r="B484" s="1"/>
      <c r="I484" s="20"/>
    </row>
    <row r="485" spans="1:9" ht="15.75">
      <c r="A485" s="1"/>
      <c r="B485" s="1"/>
      <c r="I485" s="20"/>
    </row>
    <row r="486" spans="1:9" ht="15.75">
      <c r="A486" s="1"/>
      <c r="B486" s="1"/>
      <c r="I486" s="20"/>
    </row>
    <row r="487" spans="1:9" ht="15.75">
      <c r="A487" s="1"/>
      <c r="B487" s="1"/>
      <c r="I487" s="20"/>
    </row>
    <row r="488" spans="1:9" ht="15.75">
      <c r="A488" s="1"/>
      <c r="B488" s="1"/>
      <c r="I488" s="20"/>
    </row>
    <row r="489" spans="1:9" ht="15.75">
      <c r="A489" s="1"/>
      <c r="B489" s="1"/>
      <c r="I489" s="20"/>
    </row>
    <row r="490" spans="1:9" ht="15.75">
      <c r="A490" s="1"/>
      <c r="B490" s="1"/>
      <c r="I490" s="20"/>
    </row>
    <row r="491" spans="1:9" ht="15.75">
      <c r="A491" s="1"/>
      <c r="B491" s="1"/>
      <c r="I491" s="20"/>
    </row>
    <row r="492" spans="1:9" ht="15.75">
      <c r="A492" s="1"/>
      <c r="B492" s="1"/>
      <c r="I492" s="20"/>
    </row>
    <row r="493" spans="1:9" ht="15.75">
      <c r="A493" s="1"/>
      <c r="B493" s="1"/>
      <c r="I493" s="20"/>
    </row>
    <row r="494" spans="1:9" ht="15.75">
      <c r="A494" s="1"/>
      <c r="B494" s="1"/>
      <c r="I494" s="20"/>
    </row>
    <row r="495" spans="1:9" ht="15.75">
      <c r="A495" s="1"/>
      <c r="B495" s="1"/>
      <c r="I495" s="20"/>
    </row>
    <row r="496" spans="1:9" ht="15.75">
      <c r="A496" s="1"/>
      <c r="B496" s="1"/>
      <c r="I496" s="20"/>
    </row>
    <row r="497" spans="1:9" ht="15.75">
      <c r="A497" s="1"/>
      <c r="B497" s="1"/>
      <c r="I497" s="20"/>
    </row>
    <row r="498" spans="1:9" ht="15.75">
      <c r="A498" s="1"/>
      <c r="B498" s="1"/>
      <c r="I498" s="20"/>
    </row>
    <row r="499" spans="1:9" ht="15.75">
      <c r="A499" s="1"/>
      <c r="B499" s="1"/>
      <c r="I499" s="20"/>
    </row>
    <row r="500" spans="1:9" ht="15.75">
      <c r="A500" s="1"/>
      <c r="B500" s="1"/>
      <c r="I500" s="20"/>
    </row>
    <row r="501" spans="1:9" ht="15.75">
      <c r="A501" s="1"/>
      <c r="B501" s="1"/>
      <c r="I501" s="20"/>
    </row>
    <row r="502" spans="1:9" ht="15.75">
      <c r="A502" s="1"/>
      <c r="B502" s="1"/>
      <c r="I502" s="20"/>
    </row>
    <row r="503" spans="1:9" ht="15.75">
      <c r="A503" s="1"/>
      <c r="B503" s="1"/>
      <c r="I503" s="20"/>
    </row>
    <row r="504" spans="1:9" ht="15.75">
      <c r="A504" s="1"/>
      <c r="B504" s="1"/>
      <c r="I504" s="20"/>
    </row>
    <row r="505" spans="1:9" ht="15.75">
      <c r="A505" s="1"/>
      <c r="B505" s="1"/>
      <c r="I505" s="20"/>
    </row>
    <row r="506" spans="1:9" ht="15.75">
      <c r="A506" s="1"/>
      <c r="B506" s="1"/>
      <c r="I506" s="20"/>
    </row>
    <row r="507" spans="1:9" ht="15.75">
      <c r="A507" s="1"/>
      <c r="B507" s="1"/>
      <c r="I507" s="20"/>
    </row>
    <row r="508" spans="1:9" ht="15.75">
      <c r="A508" s="1"/>
      <c r="B508" s="1"/>
      <c r="I508" s="20"/>
    </row>
    <row r="509" spans="1:9" ht="15.75">
      <c r="A509" s="1"/>
      <c r="B509" s="1"/>
      <c r="I509" s="20"/>
    </row>
    <row r="510" spans="1:9" ht="15.75">
      <c r="A510" s="1"/>
      <c r="B510" s="1"/>
      <c r="I510" s="20"/>
    </row>
    <row r="511" spans="1:9" ht="15.75">
      <c r="A511" s="1"/>
      <c r="B511" s="1"/>
      <c r="I511" s="20"/>
    </row>
    <row r="512" spans="1:9" ht="15.75">
      <c r="A512" s="1"/>
      <c r="B512" s="1"/>
      <c r="I512" s="20"/>
    </row>
    <row r="513" spans="1:9" ht="15.75">
      <c r="A513" s="1"/>
      <c r="B513" s="1"/>
      <c r="I513" s="20"/>
    </row>
    <row r="514" spans="1:9" ht="15.75">
      <c r="A514" s="1"/>
      <c r="B514" s="1"/>
      <c r="I514" s="20"/>
    </row>
    <row r="515" spans="1:9" ht="15.75">
      <c r="A515" s="1"/>
      <c r="B515" s="1"/>
      <c r="I515" s="20"/>
    </row>
    <row r="516" spans="1:9" ht="15.75">
      <c r="A516" s="1"/>
      <c r="B516" s="1"/>
      <c r="I516" s="20"/>
    </row>
    <row r="517" spans="1:9" ht="15.75">
      <c r="A517" s="1"/>
      <c r="B517" s="1"/>
      <c r="I517" s="20"/>
    </row>
    <row r="518" spans="1:9" ht="15.75">
      <c r="A518" s="1"/>
      <c r="B518" s="1"/>
      <c r="I518" s="20"/>
    </row>
    <row r="519" spans="1:9" ht="15.75">
      <c r="A519" s="1"/>
      <c r="B519" s="1"/>
      <c r="I519" s="20"/>
    </row>
    <row r="520" spans="1:9" ht="15.75">
      <c r="A520" s="1"/>
      <c r="B520" s="1"/>
      <c r="I520" s="20"/>
    </row>
    <row r="521" spans="1:9" ht="15.75">
      <c r="A521" s="1"/>
      <c r="B521" s="1"/>
      <c r="I521" s="20"/>
    </row>
    <row r="522" spans="1:9" ht="15.75">
      <c r="A522" s="1"/>
      <c r="B522" s="1"/>
      <c r="I522" s="20"/>
    </row>
    <row r="523" spans="1:9" ht="15.75">
      <c r="A523" s="1"/>
      <c r="B523" s="1"/>
      <c r="I523" s="20"/>
    </row>
    <row r="524" spans="1:9" ht="15.75">
      <c r="A524" s="1"/>
      <c r="B524" s="1"/>
      <c r="I524" s="20"/>
    </row>
    <row r="525" spans="1:9" ht="15.75">
      <c r="A525" s="1"/>
      <c r="B525" s="1"/>
      <c r="I525" s="20"/>
    </row>
    <row r="526" spans="1:9" ht="15.75">
      <c r="A526" s="1"/>
      <c r="B526" s="1"/>
      <c r="I526" s="20"/>
    </row>
    <row r="527" spans="1:9" ht="15.75">
      <c r="A527" s="1"/>
      <c r="B527" s="1"/>
      <c r="I527" s="20"/>
    </row>
    <row r="528" spans="1:9" ht="15.75">
      <c r="A528" s="1"/>
      <c r="B528" s="1"/>
      <c r="I528" s="20"/>
    </row>
    <row r="529" spans="1:9" ht="15.75">
      <c r="A529" s="1"/>
      <c r="B529" s="1"/>
      <c r="I529" s="20"/>
    </row>
    <row r="530" spans="1:9" ht="15.75">
      <c r="A530" s="1"/>
      <c r="B530" s="1"/>
      <c r="I530" s="20"/>
    </row>
    <row r="531" spans="1:9" ht="15.75">
      <c r="A531" s="1"/>
      <c r="B531" s="1"/>
      <c r="I531" s="20"/>
    </row>
    <row r="532" spans="1:9" ht="15.75">
      <c r="A532" s="1"/>
      <c r="B532" s="1"/>
      <c r="I532" s="20"/>
    </row>
    <row r="533" spans="1:9" ht="15.75">
      <c r="A533" s="1"/>
      <c r="B533" s="1"/>
      <c r="I533" s="20"/>
    </row>
    <row r="534" spans="1:9" ht="15.75">
      <c r="A534" s="1"/>
      <c r="B534" s="1"/>
      <c r="I534" s="20"/>
    </row>
    <row r="535" spans="1:9" ht="15.75">
      <c r="A535" s="1"/>
      <c r="B535" s="1"/>
      <c r="I535" s="20"/>
    </row>
    <row r="536" spans="1:9" ht="15.75">
      <c r="A536" s="1"/>
      <c r="B536" s="1"/>
      <c r="I536" s="20"/>
    </row>
    <row r="537" spans="1:9" ht="15.75">
      <c r="A537" s="1"/>
      <c r="B537" s="1"/>
      <c r="I537" s="20"/>
    </row>
    <row r="538" spans="1:9" ht="15.75">
      <c r="A538" s="1"/>
      <c r="B538" s="1"/>
      <c r="I538" s="20"/>
    </row>
    <row r="539" spans="1:9" ht="15.75">
      <c r="A539" s="1"/>
      <c r="B539" s="1"/>
      <c r="I539" s="20"/>
    </row>
    <row r="540" spans="1:9" ht="15.75">
      <c r="A540" s="1"/>
      <c r="B540" s="1"/>
      <c r="I540" s="20"/>
    </row>
    <row r="541" spans="1:9" ht="15.75">
      <c r="A541" s="1"/>
      <c r="B541" s="1"/>
      <c r="I541" s="20"/>
    </row>
    <row r="542" spans="1:9" ht="15.75">
      <c r="A542" s="1"/>
      <c r="B542" s="1"/>
      <c r="I542" s="20"/>
    </row>
    <row r="543" spans="1:9" ht="15.75">
      <c r="A543" s="1"/>
      <c r="B543" s="1"/>
      <c r="I543" s="20"/>
    </row>
    <row r="544" spans="1:9" ht="15.75">
      <c r="A544" s="1"/>
      <c r="B544" s="1"/>
      <c r="I544" s="20"/>
    </row>
    <row r="545" spans="1:9" ht="15.75">
      <c r="A545" s="1"/>
      <c r="B545" s="1"/>
      <c r="I545" s="20"/>
    </row>
    <row r="546" spans="1:9" ht="15.75">
      <c r="A546" s="1"/>
      <c r="B546" s="1"/>
      <c r="I546" s="20"/>
    </row>
    <row r="547" spans="1:9" ht="15.75">
      <c r="A547" s="1"/>
      <c r="B547" s="1"/>
      <c r="I547" s="20"/>
    </row>
    <row r="548" spans="1:9" ht="15.75">
      <c r="A548" s="1"/>
      <c r="B548" s="1"/>
      <c r="I548" s="20"/>
    </row>
    <row r="549" spans="1:9" ht="15.75">
      <c r="A549" s="1"/>
      <c r="B549" s="1"/>
      <c r="I549" s="20"/>
    </row>
    <row r="550" spans="1:9" ht="15.75">
      <c r="A550" s="1"/>
      <c r="B550" s="1"/>
      <c r="I550" s="20"/>
    </row>
    <row r="551" spans="1:9" ht="15.75">
      <c r="A551" s="1"/>
      <c r="B551" s="1"/>
      <c r="I551" s="20"/>
    </row>
    <row r="552" spans="1:9" ht="15.75">
      <c r="A552" s="1"/>
      <c r="B552" s="1"/>
      <c r="I552" s="20"/>
    </row>
    <row r="553" spans="1:9" ht="15.75">
      <c r="A553" s="1"/>
      <c r="B553" s="1"/>
      <c r="I553" s="20"/>
    </row>
    <row r="554" spans="1:9" ht="15.75">
      <c r="A554" s="1"/>
      <c r="B554" s="1"/>
      <c r="I554" s="20"/>
    </row>
    <row r="555" spans="1:9" ht="15.75">
      <c r="A555" s="1"/>
      <c r="B555" s="1"/>
      <c r="I555" s="20"/>
    </row>
    <row r="556" spans="1:9" ht="15.75">
      <c r="A556" s="1"/>
      <c r="B556" s="1"/>
      <c r="I556" s="20"/>
    </row>
    <row r="557" spans="1:9" ht="15.75">
      <c r="A557" s="1"/>
      <c r="B557" s="1"/>
      <c r="I557" s="20"/>
    </row>
    <row r="558" spans="1:9" ht="15.75">
      <c r="A558" s="1"/>
      <c r="B558" s="1"/>
      <c r="I558" s="20"/>
    </row>
    <row r="559" spans="1:9" ht="15.75">
      <c r="A559" s="1"/>
      <c r="B559" s="1"/>
      <c r="I559" s="20"/>
    </row>
    <row r="560" spans="1:9" ht="15.75">
      <c r="A560" s="1"/>
      <c r="B560" s="1"/>
      <c r="I560" s="20"/>
    </row>
    <row r="561" spans="1:9" ht="15.75">
      <c r="A561" s="1"/>
      <c r="B561" s="1"/>
      <c r="I561" s="20"/>
    </row>
    <row r="562" spans="1:9" ht="15.75">
      <c r="A562" s="1"/>
      <c r="B562" s="1"/>
      <c r="I562" s="20"/>
    </row>
    <row r="563" spans="1:9" ht="15.75">
      <c r="A563" s="1"/>
      <c r="B563" s="1"/>
      <c r="I563" s="20"/>
    </row>
    <row r="564" spans="1:9" ht="15.75">
      <c r="A564" s="1"/>
      <c r="B564" s="1"/>
      <c r="I564" s="20"/>
    </row>
    <row r="565" spans="1:9" ht="15.75">
      <c r="A565" s="1"/>
      <c r="B565" s="1"/>
      <c r="I565" s="20"/>
    </row>
    <row r="566" spans="1:9" ht="15.75">
      <c r="A566" s="1"/>
      <c r="B566" s="1"/>
      <c r="I566" s="20"/>
    </row>
    <row r="567" spans="1:9" ht="15.75">
      <c r="A567" s="1"/>
      <c r="B567" s="1"/>
      <c r="I567" s="20"/>
    </row>
    <row r="568" spans="1:9" ht="15.75">
      <c r="A568" s="1"/>
      <c r="B568" s="1"/>
      <c r="I568" s="20"/>
    </row>
    <row r="569" spans="1:9" ht="15.75">
      <c r="A569" s="1"/>
      <c r="B569" s="1"/>
      <c r="I569" s="20"/>
    </row>
    <row r="570" spans="1:9" ht="15.75">
      <c r="A570" s="1"/>
      <c r="B570" s="1"/>
      <c r="I570" s="20"/>
    </row>
    <row r="571" spans="1:9" ht="15.75">
      <c r="A571" s="1"/>
      <c r="B571" s="1"/>
      <c r="I571" s="20"/>
    </row>
    <row r="572" spans="1:9" ht="15.75">
      <c r="A572" s="1"/>
      <c r="B572" s="1"/>
      <c r="I572" s="20"/>
    </row>
    <row r="573" spans="1:9" ht="15.75">
      <c r="A573" s="1"/>
      <c r="B573" s="1"/>
      <c r="I573" s="20"/>
    </row>
    <row r="574" spans="1:9" ht="15.75">
      <c r="A574" s="1"/>
      <c r="B574" s="1"/>
      <c r="I574" s="20"/>
    </row>
    <row r="575" spans="1:9" ht="15.75">
      <c r="A575" s="1"/>
      <c r="B575" s="1"/>
      <c r="I575" s="20"/>
    </row>
    <row r="576" spans="1:9" ht="15.75">
      <c r="A576" s="1"/>
      <c r="B576" s="1"/>
      <c r="I576" s="20"/>
    </row>
    <row r="577" spans="1:9" ht="15.75">
      <c r="A577" s="1"/>
      <c r="B577" s="1"/>
      <c r="I577" s="20"/>
    </row>
    <row r="578" spans="1:9" ht="15.75">
      <c r="A578" s="1"/>
      <c r="B578" s="1"/>
      <c r="I578" s="20"/>
    </row>
    <row r="579" spans="1:9" ht="15.75">
      <c r="A579" s="1"/>
      <c r="B579" s="1"/>
      <c r="I579" s="20"/>
    </row>
    <row r="580" spans="1:9" ht="15.75">
      <c r="A580" s="1"/>
      <c r="B580" s="1"/>
      <c r="I580" s="20"/>
    </row>
    <row r="581" spans="1:9" ht="15.75">
      <c r="A581" s="1"/>
      <c r="B581" s="1"/>
      <c r="I581" s="20"/>
    </row>
    <row r="582" spans="1:9" ht="15.75">
      <c r="A582" s="1"/>
      <c r="B582" s="1"/>
      <c r="I582" s="20"/>
    </row>
    <row r="583" spans="1:9" ht="15.75">
      <c r="A583" s="1"/>
      <c r="B583" s="1"/>
      <c r="I583" s="20"/>
    </row>
    <row r="584" spans="1:9" ht="15.75">
      <c r="A584" s="1"/>
      <c r="B584" s="1"/>
      <c r="I584" s="20"/>
    </row>
    <row r="585" spans="1:9" ht="15.75">
      <c r="A585" s="1"/>
      <c r="B585" s="1"/>
      <c r="I585" s="20"/>
    </row>
    <row r="586" spans="1:9" ht="15.75">
      <c r="A586" s="1"/>
      <c r="B586" s="1"/>
      <c r="I586" s="20"/>
    </row>
    <row r="587" spans="1:9" ht="15.75">
      <c r="A587" s="1"/>
      <c r="B587" s="1"/>
      <c r="I587" s="20"/>
    </row>
    <row r="588" spans="1:9" ht="15.75">
      <c r="A588" s="1"/>
      <c r="B588" s="1"/>
      <c r="I588" s="20"/>
    </row>
    <row r="589" spans="1:9" ht="15.75">
      <c r="A589" s="1"/>
      <c r="B589" s="1"/>
      <c r="I589" s="20"/>
    </row>
    <row r="590" spans="1:9" ht="15.75">
      <c r="A590" s="1"/>
      <c r="B590" s="1"/>
      <c r="I590" s="20"/>
    </row>
    <row r="591" spans="1:9" ht="15.75">
      <c r="A591" s="1"/>
      <c r="B591" s="1"/>
      <c r="I591" s="20"/>
    </row>
    <row r="592" spans="1:9" ht="15.75">
      <c r="A592" s="1"/>
      <c r="B592" s="1"/>
      <c r="I592" s="20"/>
    </row>
    <row r="593" spans="1:9" ht="15.75">
      <c r="A593" s="1"/>
      <c r="B593" s="1"/>
      <c r="I593" s="20"/>
    </row>
    <row r="594" spans="1:9" ht="15.75">
      <c r="A594" s="1"/>
      <c r="B594" s="1"/>
      <c r="I594" s="20"/>
    </row>
    <row r="595" spans="1:9" ht="15.75">
      <c r="A595" s="1"/>
      <c r="B595" s="1"/>
      <c r="I595" s="20"/>
    </row>
    <row r="596" spans="1:9" ht="15.75">
      <c r="A596" s="1"/>
      <c r="B596" s="1"/>
      <c r="I596" s="20"/>
    </row>
    <row r="597" spans="1:9" ht="15.75">
      <c r="A597" s="1"/>
      <c r="B597" s="1"/>
      <c r="I597" s="20"/>
    </row>
    <row r="598" spans="1:9" ht="15.75">
      <c r="A598" s="1"/>
      <c r="B598" s="1"/>
      <c r="I598" s="20"/>
    </row>
    <row r="599" spans="1:9" ht="15.75">
      <c r="A599" s="1"/>
      <c r="B599" s="1"/>
      <c r="I599" s="20"/>
    </row>
    <row r="600" spans="1:9" ht="15.75">
      <c r="A600" s="1"/>
      <c r="B600" s="1"/>
      <c r="I600" s="20"/>
    </row>
    <row r="601" spans="1:9" ht="15.75">
      <c r="A601" s="1"/>
      <c r="B601" s="1"/>
      <c r="I601" s="20"/>
    </row>
    <row r="602" spans="1:9" ht="15.75">
      <c r="A602" s="1"/>
      <c r="B602" s="1"/>
      <c r="I602" s="20"/>
    </row>
    <row r="603" spans="1:9" ht="15.75">
      <c r="A603" s="1"/>
      <c r="B603" s="1"/>
      <c r="I603" s="20"/>
    </row>
    <row r="604" spans="1:9" ht="15.75">
      <c r="A604" s="1"/>
      <c r="B604" s="1"/>
      <c r="I604" s="20"/>
    </row>
    <row r="605" spans="1:9" ht="15.75">
      <c r="A605" s="1"/>
      <c r="B605" s="1"/>
      <c r="I605" s="20"/>
    </row>
    <row r="606" spans="1:9" ht="15.75">
      <c r="A606" s="1"/>
      <c r="B606" s="1"/>
      <c r="I606" s="20"/>
    </row>
    <row r="607" spans="1:9" ht="15.75">
      <c r="A607" s="1"/>
      <c r="B607" s="1"/>
      <c r="I607" s="20"/>
    </row>
    <row r="608" spans="1:9" ht="15.75">
      <c r="A608" s="1"/>
      <c r="B608" s="1"/>
      <c r="I608" s="20"/>
    </row>
    <row r="609" spans="1:9" ht="15.75">
      <c r="A609" s="1"/>
      <c r="B609" s="1"/>
      <c r="I609" s="20"/>
    </row>
    <row r="610" spans="1:9" ht="15.75">
      <c r="A610" s="1"/>
      <c r="B610" s="1"/>
      <c r="I610" s="20"/>
    </row>
    <row r="611" spans="1:9" ht="15.75">
      <c r="A611" s="1"/>
      <c r="B611" s="1"/>
      <c r="I611" s="20"/>
    </row>
    <row r="612" spans="1:9" ht="15.75">
      <c r="A612" s="1"/>
      <c r="B612" s="1"/>
      <c r="I612" s="20"/>
    </row>
    <row r="613" spans="1:9" ht="15.75">
      <c r="A613" s="1"/>
      <c r="B613" s="1"/>
      <c r="I613" s="20"/>
    </row>
    <row r="614" spans="1:9" ht="15.75">
      <c r="A614" s="1"/>
      <c r="B614" s="1"/>
      <c r="I614" s="20"/>
    </row>
    <row r="615" spans="1:9" ht="15.75">
      <c r="A615" s="1"/>
      <c r="B615" s="1"/>
      <c r="I615" s="20"/>
    </row>
    <row r="616" spans="1:9" ht="15.75">
      <c r="A616" s="1"/>
      <c r="B616" s="1"/>
      <c r="I616" s="20"/>
    </row>
    <row r="617" spans="1:9" ht="15.75">
      <c r="A617" s="1"/>
      <c r="B617" s="1"/>
      <c r="I617" s="20"/>
    </row>
    <row r="618" spans="1:9" ht="15.75">
      <c r="A618" s="1"/>
      <c r="B618" s="1"/>
      <c r="I618" s="20"/>
    </row>
    <row r="619" spans="1:9" ht="15.75">
      <c r="A619" s="1"/>
      <c r="B619" s="1"/>
      <c r="I619" s="20"/>
    </row>
    <row r="620" spans="1:9" ht="15.75">
      <c r="A620" s="1"/>
      <c r="B620" s="1"/>
      <c r="I620" s="20"/>
    </row>
    <row r="621" spans="1:9" ht="15.75">
      <c r="A621" s="1"/>
      <c r="B621" s="1"/>
      <c r="I621" s="20"/>
    </row>
    <row r="622" spans="1:9" ht="15.75">
      <c r="A622" s="1"/>
      <c r="B622" s="1"/>
      <c r="I622" s="20"/>
    </row>
    <row r="623" spans="1:9" ht="15.75">
      <c r="A623" s="1"/>
      <c r="B623" s="1"/>
      <c r="I623" s="20"/>
    </row>
    <row r="624" spans="1:9" ht="15.75">
      <c r="A624" s="1"/>
      <c r="B624" s="1"/>
      <c r="I624" s="20"/>
    </row>
    <row r="625" spans="1:9" ht="15.75">
      <c r="A625" s="1"/>
      <c r="B625" s="1"/>
      <c r="I625" s="20"/>
    </row>
    <row r="626" spans="1:9" ht="15.75">
      <c r="A626" s="1"/>
      <c r="B626" s="1"/>
      <c r="I626" s="20"/>
    </row>
    <row r="627" spans="1:9" ht="15.75">
      <c r="A627" s="1"/>
      <c r="B627" s="1"/>
      <c r="I627" s="20"/>
    </row>
    <row r="628" spans="1:9" ht="15.75">
      <c r="A628" s="1"/>
      <c r="B628" s="1"/>
      <c r="I628" s="20"/>
    </row>
    <row r="629" spans="1:9" ht="15.75">
      <c r="A629" s="1"/>
      <c r="B629" s="1"/>
      <c r="I629" s="20"/>
    </row>
    <row r="630" spans="1:9" ht="15.75">
      <c r="A630" s="1"/>
      <c r="B630" s="1"/>
      <c r="I630" s="20"/>
    </row>
    <row r="631" spans="1:9" ht="15.75">
      <c r="A631" s="1"/>
      <c r="B631" s="1"/>
      <c r="I631" s="20"/>
    </row>
    <row r="632" spans="1:9" ht="15.75">
      <c r="A632" s="1"/>
      <c r="B632" s="1"/>
      <c r="I632" s="20"/>
    </row>
    <row r="633" spans="1:9" ht="15.75">
      <c r="A633" s="1"/>
      <c r="B633" s="1"/>
      <c r="I633" s="20"/>
    </row>
    <row r="634" spans="1:9" ht="15.75">
      <c r="A634" s="1"/>
      <c r="B634" s="1"/>
      <c r="I634" s="20"/>
    </row>
    <row r="635" spans="1:9" ht="15.75">
      <c r="A635" s="1"/>
      <c r="B635" s="1"/>
      <c r="I635" s="20"/>
    </row>
    <row r="636" spans="1:9" ht="15.75">
      <c r="A636" s="1"/>
      <c r="B636" s="1"/>
      <c r="I636" s="20"/>
    </row>
    <row r="637" spans="1:9" ht="15.75">
      <c r="A637" s="1"/>
      <c r="B637" s="1"/>
      <c r="I637" s="20"/>
    </row>
    <row r="638" spans="1:9" ht="15.75">
      <c r="A638" s="1"/>
      <c r="B638" s="1"/>
      <c r="I638" s="20"/>
    </row>
    <row r="639" spans="1:9" ht="15.75">
      <c r="A639" s="1"/>
      <c r="B639" s="1"/>
      <c r="I639" s="20"/>
    </row>
    <row r="640" spans="1:9" ht="15.75">
      <c r="A640" s="1"/>
      <c r="B640" s="1"/>
      <c r="I640" s="20"/>
    </row>
    <row r="641" spans="1:9" ht="15.75">
      <c r="A641" s="1"/>
      <c r="B641" s="1"/>
      <c r="I641" s="20"/>
    </row>
    <row r="642" spans="1:9" ht="15.75">
      <c r="A642" s="1"/>
      <c r="B642" s="1"/>
      <c r="I642" s="20"/>
    </row>
    <row r="643" spans="1:9" ht="15.75">
      <c r="A643" s="1"/>
      <c r="B643" s="1"/>
      <c r="I643" s="20"/>
    </row>
    <row r="644" spans="1:9" ht="15.75">
      <c r="A644" s="1"/>
      <c r="B644" s="1"/>
      <c r="I644" s="20"/>
    </row>
    <row r="645" spans="1:9" ht="15.75">
      <c r="A645" s="1"/>
      <c r="B645" s="1"/>
      <c r="I645" s="20"/>
    </row>
    <row r="646" spans="1:9" ht="15.75">
      <c r="A646" s="1"/>
      <c r="B646" s="1"/>
      <c r="I646" s="20"/>
    </row>
    <row r="647" spans="1:9" ht="15.75">
      <c r="A647" s="1"/>
      <c r="B647" s="1"/>
      <c r="I647" s="20"/>
    </row>
    <row r="648" spans="1:9" ht="15.75">
      <c r="A648" s="1"/>
      <c r="B648" s="1"/>
      <c r="I648" s="20"/>
    </row>
    <row r="649" spans="1:9" ht="15.75">
      <c r="A649" s="1"/>
      <c r="B649" s="1"/>
      <c r="I649" s="20"/>
    </row>
    <row r="650" spans="1:9" ht="15.75">
      <c r="A650" s="1"/>
      <c r="B650" s="1"/>
      <c r="I650" s="20"/>
    </row>
    <row r="651" spans="1:9" ht="15.75">
      <c r="A651" s="1"/>
      <c r="B651" s="1"/>
      <c r="I651" s="20"/>
    </row>
    <row r="652" spans="1:9" ht="15.75">
      <c r="A652" s="1"/>
      <c r="B652" s="1"/>
      <c r="I652" s="20"/>
    </row>
    <row r="653" spans="1:9" ht="15.75">
      <c r="A653" s="1"/>
      <c r="B653" s="1"/>
      <c r="I653" s="20"/>
    </row>
    <row r="654" spans="1:9" ht="15.75">
      <c r="A654" s="1"/>
      <c r="B654" s="1"/>
      <c r="I654" s="20"/>
    </row>
    <row r="655" spans="1:9" ht="15.75">
      <c r="A655" s="1"/>
      <c r="B655" s="1"/>
      <c r="I655" s="20"/>
    </row>
    <row r="656" spans="1:9" ht="15.75">
      <c r="A656" s="1"/>
      <c r="B656" s="1"/>
      <c r="I656" s="20"/>
    </row>
    <row r="657" spans="1:9" ht="15.75">
      <c r="A657" s="1"/>
      <c r="B657" s="1"/>
      <c r="I657" s="20"/>
    </row>
    <row r="658" spans="1:9" ht="15.75">
      <c r="A658" s="1"/>
      <c r="B658" s="1"/>
      <c r="I658" s="20"/>
    </row>
    <row r="659" spans="1:9" ht="15.75">
      <c r="A659" s="1"/>
      <c r="B659" s="1"/>
      <c r="I659" s="20"/>
    </row>
    <row r="660" spans="1:9" ht="15.75">
      <c r="A660" s="1"/>
      <c r="B660" s="1"/>
      <c r="I660" s="20"/>
    </row>
    <row r="661" spans="1:9" ht="15.75">
      <c r="A661" s="1"/>
      <c r="B661" s="1"/>
      <c r="I661" s="20"/>
    </row>
    <row r="662" spans="1:9" ht="15.75">
      <c r="A662" s="1"/>
      <c r="B662" s="1"/>
      <c r="I662" s="20"/>
    </row>
    <row r="663" spans="1:9" ht="15.75">
      <c r="A663" s="1"/>
      <c r="B663" s="1"/>
      <c r="I663" s="20"/>
    </row>
    <row r="664" spans="1:9" ht="15.75">
      <c r="A664" s="1"/>
      <c r="B664" s="1"/>
      <c r="I664" s="20"/>
    </row>
    <row r="665" spans="1:9" ht="15.75">
      <c r="A665" s="1"/>
      <c r="B665" s="1"/>
      <c r="I665" s="20"/>
    </row>
    <row r="666" spans="1:9" ht="15.75">
      <c r="A666" s="1"/>
      <c r="B666" s="1"/>
      <c r="I666" s="20"/>
    </row>
    <row r="667" spans="1:9" ht="15.75">
      <c r="A667" s="1"/>
      <c r="B667" s="1"/>
      <c r="I667" s="20"/>
    </row>
    <row r="668" spans="1:9" ht="15.75">
      <c r="A668" s="1"/>
      <c r="B668" s="1"/>
      <c r="I668" s="20"/>
    </row>
    <row r="669" spans="1:9" ht="15.75">
      <c r="A669" s="1"/>
      <c r="B669" s="1"/>
      <c r="I669" s="20"/>
    </row>
    <row r="670" spans="1:9" ht="15.75">
      <c r="A670" s="1"/>
      <c r="B670" s="1"/>
      <c r="I670" s="20"/>
    </row>
    <row r="671" spans="1:9" ht="15.75">
      <c r="A671" s="1"/>
      <c r="B671" s="1"/>
      <c r="I671" s="20"/>
    </row>
    <row r="672" spans="1:9" ht="15.75">
      <c r="A672" s="1"/>
      <c r="B672" s="1"/>
      <c r="I672" s="20"/>
    </row>
    <row r="673" spans="1:9" ht="15.75">
      <c r="A673" s="1"/>
      <c r="B673" s="1"/>
      <c r="I673" s="20"/>
    </row>
    <row r="674" spans="1:9" ht="15.75">
      <c r="A674" s="1"/>
      <c r="B674" s="1"/>
      <c r="I674" s="20"/>
    </row>
    <row r="675" spans="1:9" ht="15.75">
      <c r="A675" s="1"/>
      <c r="B675" s="1"/>
      <c r="I675" s="20"/>
    </row>
    <row r="676" spans="1:9" ht="15.75">
      <c r="A676" s="1"/>
      <c r="B676" s="1"/>
      <c r="I676" s="20"/>
    </row>
    <row r="677" spans="1:9" ht="15.75">
      <c r="A677" s="1"/>
      <c r="B677" s="1"/>
      <c r="I677" s="20"/>
    </row>
    <row r="678" spans="1:9" ht="15.75">
      <c r="A678" s="1"/>
      <c r="B678" s="1"/>
      <c r="I678" s="20"/>
    </row>
    <row r="679" spans="1:9" ht="15.75">
      <c r="A679" s="1"/>
      <c r="B679" s="1"/>
      <c r="I679" s="20"/>
    </row>
    <row r="680" spans="1:9" ht="15.75">
      <c r="A680" s="1"/>
      <c r="B680" s="1"/>
      <c r="I680" s="20"/>
    </row>
    <row r="681" spans="1:9" ht="15.75">
      <c r="A681" s="1"/>
      <c r="B681" s="1"/>
      <c r="I681" s="20"/>
    </row>
    <row r="682" spans="1:9" ht="15.75">
      <c r="A682" s="1"/>
      <c r="B682" s="1"/>
      <c r="I682" s="20"/>
    </row>
    <row r="683" spans="1:9" ht="15.75">
      <c r="A683" s="1"/>
      <c r="B683" s="1"/>
      <c r="I683" s="20"/>
    </row>
    <row r="684" spans="1:9" ht="15.75">
      <c r="A684" s="1"/>
      <c r="B684" s="1"/>
      <c r="I684" s="20"/>
    </row>
    <row r="685" spans="1:9" ht="15.75">
      <c r="A685" s="1"/>
      <c r="B685" s="1"/>
      <c r="I685" s="20"/>
    </row>
    <row r="686" spans="1:9" ht="15.75">
      <c r="A686" s="1"/>
      <c r="B686" s="1"/>
      <c r="I686" s="20"/>
    </row>
    <row r="687" spans="1:9" ht="15.75">
      <c r="A687" s="1"/>
      <c r="B687" s="1"/>
      <c r="I687" s="20"/>
    </row>
    <row r="688" spans="1:9" ht="15.75">
      <c r="A688" s="1"/>
      <c r="B688" s="1"/>
      <c r="I688" s="20"/>
    </row>
    <row r="689" spans="1:9" ht="15.75">
      <c r="A689" s="1"/>
      <c r="B689" s="1"/>
      <c r="I689" s="20"/>
    </row>
    <row r="690" spans="1:9" ht="15.75">
      <c r="A690" s="1"/>
      <c r="B690" s="1"/>
      <c r="I690" s="20"/>
    </row>
    <row r="691" spans="1:9" ht="15.75">
      <c r="A691" s="1"/>
      <c r="B691" s="1"/>
      <c r="I691" s="20"/>
    </row>
    <row r="692" spans="1:9" ht="15.75">
      <c r="A692" s="1"/>
      <c r="B692" s="1"/>
      <c r="I692" s="20"/>
    </row>
    <row r="693" spans="1:9" ht="15.75">
      <c r="A693" s="1"/>
      <c r="B693" s="1"/>
      <c r="I693" s="20"/>
    </row>
    <row r="694" spans="1:9" ht="15.75">
      <c r="A694" s="1"/>
      <c r="B694" s="1"/>
      <c r="I694" s="20"/>
    </row>
    <row r="695" spans="1:9" ht="15.75">
      <c r="A695" s="1"/>
      <c r="B695" s="1"/>
      <c r="I695" s="20"/>
    </row>
    <row r="696" spans="1:9" ht="15.75">
      <c r="A696" s="1"/>
      <c r="B696" s="1"/>
      <c r="I696" s="20"/>
    </row>
    <row r="697" spans="1:9" ht="15.75">
      <c r="A697" s="1"/>
      <c r="B697" s="1"/>
      <c r="I697" s="20"/>
    </row>
    <row r="698" spans="1:9" ht="15.75">
      <c r="A698" s="1"/>
      <c r="B698" s="1"/>
      <c r="I698" s="20"/>
    </row>
    <row r="699" spans="1:9" ht="15.75">
      <c r="A699" s="1"/>
      <c r="B699" s="1"/>
      <c r="I699" s="20"/>
    </row>
    <row r="700" ht="12">
      <c r="I700" s="20"/>
    </row>
    <row r="701" ht="12">
      <c r="I701" s="20"/>
    </row>
    <row r="702" ht="12">
      <c r="I702" s="20"/>
    </row>
    <row r="703" ht="12">
      <c r="I703" s="20"/>
    </row>
    <row r="704" ht="12">
      <c r="I704" s="20"/>
    </row>
    <row r="705" ht="12">
      <c r="I705" s="20"/>
    </row>
    <row r="706" ht="12">
      <c r="I706" s="20"/>
    </row>
    <row r="707" ht="12">
      <c r="I707" s="20"/>
    </row>
    <row r="708" ht="12">
      <c r="I708" s="20"/>
    </row>
    <row r="709" ht="12">
      <c r="I709" s="20"/>
    </row>
    <row r="710" ht="12">
      <c r="I710" s="20"/>
    </row>
    <row r="711" ht="12">
      <c r="I711" s="20"/>
    </row>
    <row r="712" ht="12">
      <c r="I712" s="20"/>
    </row>
    <row r="713" ht="12">
      <c r="I713" s="20"/>
    </row>
    <row r="714" ht="12">
      <c r="I714" s="20"/>
    </row>
    <row r="715" ht="12">
      <c r="I715" s="20"/>
    </row>
    <row r="716" ht="12">
      <c r="I716" s="20"/>
    </row>
    <row r="717" ht="12">
      <c r="I717" s="20"/>
    </row>
    <row r="718" ht="12">
      <c r="I718" s="20"/>
    </row>
    <row r="719" ht="12">
      <c r="I719" s="20"/>
    </row>
    <row r="720" ht="12">
      <c r="I720" s="20"/>
    </row>
    <row r="721" ht="12">
      <c r="I721" s="20"/>
    </row>
    <row r="722" ht="12">
      <c r="I722" s="20"/>
    </row>
    <row r="723" ht="12">
      <c r="I723" s="20"/>
    </row>
    <row r="724" ht="12">
      <c r="I724" s="20"/>
    </row>
    <row r="725" ht="12">
      <c r="I725" s="20"/>
    </row>
    <row r="726" ht="12">
      <c r="I726" s="20"/>
    </row>
    <row r="727" ht="12">
      <c r="I727" s="20"/>
    </row>
    <row r="728" ht="12">
      <c r="I728" s="20"/>
    </row>
    <row r="729" ht="12">
      <c r="I729" s="20"/>
    </row>
    <row r="730" ht="12">
      <c r="I730" s="20"/>
    </row>
    <row r="731" ht="12">
      <c r="I731" s="20"/>
    </row>
    <row r="732" ht="12">
      <c r="I732" s="20"/>
    </row>
    <row r="733" ht="12">
      <c r="I733" s="20"/>
    </row>
    <row r="734" ht="12">
      <c r="I734" s="20"/>
    </row>
    <row r="735" ht="12">
      <c r="I735" s="20"/>
    </row>
    <row r="736" ht="12">
      <c r="I736" s="20"/>
    </row>
    <row r="737" ht="12">
      <c r="I737" s="20"/>
    </row>
    <row r="738" ht="12">
      <c r="I738" s="20"/>
    </row>
    <row r="739" ht="12">
      <c r="I739" s="20"/>
    </row>
    <row r="740" ht="12">
      <c r="I740" s="20"/>
    </row>
    <row r="741" ht="12">
      <c r="I741" s="20"/>
    </row>
    <row r="742" ht="12">
      <c r="I742" s="20"/>
    </row>
    <row r="743" ht="12">
      <c r="I743" s="20"/>
    </row>
    <row r="744" ht="12">
      <c r="I744" s="20"/>
    </row>
    <row r="745" ht="12">
      <c r="I745" s="20"/>
    </row>
    <row r="746" ht="12">
      <c r="I746" s="20"/>
    </row>
    <row r="747" ht="12">
      <c r="I747" s="20"/>
    </row>
    <row r="748" ht="12">
      <c r="I748" s="20"/>
    </row>
    <row r="749" ht="12">
      <c r="I749" s="20"/>
    </row>
    <row r="750" ht="12">
      <c r="I750" s="20"/>
    </row>
    <row r="751" ht="12">
      <c r="I751" s="20"/>
    </row>
    <row r="752" ht="12">
      <c r="I752" s="20"/>
    </row>
    <row r="753" ht="12">
      <c r="I753" s="20"/>
    </row>
    <row r="754" ht="12">
      <c r="I754" s="20"/>
    </row>
    <row r="755" ht="12">
      <c r="I755" s="20"/>
    </row>
    <row r="756" ht="12">
      <c r="I756" s="20"/>
    </row>
    <row r="757" ht="12">
      <c r="I757" s="20"/>
    </row>
    <row r="758" ht="12">
      <c r="I758" s="20"/>
    </row>
    <row r="759" ht="12">
      <c r="I759" s="20"/>
    </row>
    <row r="760" ht="12">
      <c r="I760" s="20"/>
    </row>
    <row r="761" ht="12">
      <c r="I761" s="20"/>
    </row>
    <row r="762" ht="12">
      <c r="I762" s="20"/>
    </row>
    <row r="763" ht="12">
      <c r="I763" s="20"/>
    </row>
    <row r="764" ht="12">
      <c r="I764" s="20"/>
    </row>
    <row r="765" ht="12">
      <c r="I765" s="20"/>
    </row>
    <row r="766" ht="12">
      <c r="I766" s="20"/>
    </row>
    <row r="767" ht="12">
      <c r="I767" s="20"/>
    </row>
    <row r="768" ht="12">
      <c r="I768" s="20"/>
    </row>
    <row r="769" ht="12">
      <c r="I769" s="20"/>
    </row>
    <row r="770" ht="12">
      <c r="I770" s="20"/>
    </row>
    <row r="771" ht="12">
      <c r="I771" s="20"/>
    </row>
    <row r="772" ht="12">
      <c r="I772" s="20"/>
    </row>
    <row r="773" ht="12">
      <c r="I773" s="20"/>
    </row>
    <row r="774" ht="12">
      <c r="I774" s="20"/>
    </row>
    <row r="775" ht="12">
      <c r="I775" s="20"/>
    </row>
    <row r="776" ht="12">
      <c r="I776" s="20"/>
    </row>
    <row r="777" ht="12">
      <c r="I777" s="20"/>
    </row>
    <row r="778" ht="12">
      <c r="I778" s="20"/>
    </row>
    <row r="779" ht="12">
      <c r="I779" s="20"/>
    </row>
    <row r="780" ht="12">
      <c r="I780" s="20"/>
    </row>
    <row r="781" ht="12">
      <c r="I781" s="20"/>
    </row>
    <row r="782" ht="12">
      <c r="I782" s="20"/>
    </row>
    <row r="783" ht="12">
      <c r="I783" s="20"/>
    </row>
    <row r="784" ht="12">
      <c r="I784" s="20"/>
    </row>
    <row r="785" ht="12">
      <c r="I785" s="20"/>
    </row>
    <row r="786" ht="12">
      <c r="I786" s="20"/>
    </row>
    <row r="787" ht="12">
      <c r="I787" s="20"/>
    </row>
    <row r="788" ht="12">
      <c r="I788" s="20"/>
    </row>
    <row r="789" ht="12">
      <c r="I789" s="20"/>
    </row>
    <row r="790" ht="12">
      <c r="I790" s="20"/>
    </row>
    <row r="791" ht="12">
      <c r="I791" s="20"/>
    </row>
    <row r="792" ht="12">
      <c r="I792" s="20"/>
    </row>
    <row r="793" ht="12">
      <c r="I793" s="20"/>
    </row>
    <row r="794" ht="12">
      <c r="I794" s="20"/>
    </row>
    <row r="795" ht="12">
      <c r="I795" s="20"/>
    </row>
    <row r="796" ht="12">
      <c r="I796" s="20"/>
    </row>
    <row r="797" ht="12">
      <c r="I797" s="20"/>
    </row>
    <row r="798" ht="12">
      <c r="I798" s="20"/>
    </row>
    <row r="799" ht="12">
      <c r="I799" s="20"/>
    </row>
    <row r="800" ht="12">
      <c r="I800" s="20"/>
    </row>
    <row r="801" ht="12">
      <c r="I801" s="20"/>
    </row>
    <row r="802" ht="12">
      <c r="I802" s="20"/>
    </row>
    <row r="803" ht="12">
      <c r="I803" s="20"/>
    </row>
    <row r="804" ht="12">
      <c r="I804" s="20"/>
    </row>
    <row r="805" ht="12">
      <c r="I805" s="20"/>
    </row>
    <row r="806" ht="12">
      <c r="I806" s="20"/>
    </row>
    <row r="807" ht="12">
      <c r="I807" s="20"/>
    </row>
    <row r="808" ht="12">
      <c r="I808" s="20"/>
    </row>
    <row r="809" ht="12">
      <c r="I809" s="20"/>
    </row>
    <row r="810" ht="12">
      <c r="I810" s="20"/>
    </row>
    <row r="811" ht="12">
      <c r="I811" s="20"/>
    </row>
    <row r="812" ht="12">
      <c r="I812" s="20"/>
    </row>
    <row r="813" ht="12">
      <c r="I813" s="20"/>
    </row>
    <row r="814" ht="12">
      <c r="I814" s="20"/>
    </row>
    <row r="815" ht="12">
      <c r="I815" s="20"/>
    </row>
    <row r="816" ht="12">
      <c r="I816" s="20"/>
    </row>
    <row r="817" ht="12">
      <c r="I817" s="20"/>
    </row>
    <row r="818" ht="12">
      <c r="I818" s="20"/>
    </row>
    <row r="819" ht="12">
      <c r="I819" s="20"/>
    </row>
    <row r="820" ht="12">
      <c r="I820" s="20"/>
    </row>
    <row r="821" ht="12">
      <c r="I821" s="20"/>
    </row>
    <row r="822" ht="12">
      <c r="I822" s="20"/>
    </row>
    <row r="823" ht="12">
      <c r="I823" s="20"/>
    </row>
    <row r="824" ht="12">
      <c r="I824" s="20"/>
    </row>
    <row r="825" ht="12">
      <c r="I825" s="20"/>
    </row>
    <row r="826" ht="12">
      <c r="I826" s="20"/>
    </row>
    <row r="827" ht="12">
      <c r="I827" s="20"/>
    </row>
    <row r="828" ht="12">
      <c r="I828" s="20"/>
    </row>
    <row r="829" ht="12">
      <c r="I829" s="20"/>
    </row>
    <row r="830" ht="12">
      <c r="I830" s="20"/>
    </row>
    <row r="831" ht="12">
      <c r="I831" s="20"/>
    </row>
    <row r="832" ht="12">
      <c r="I832" s="20"/>
    </row>
    <row r="833" ht="12">
      <c r="I833" s="20"/>
    </row>
    <row r="834" ht="12">
      <c r="I834" s="20"/>
    </row>
    <row r="835" ht="12">
      <c r="I835" s="20"/>
    </row>
    <row r="836" ht="12">
      <c r="I836" s="20"/>
    </row>
    <row r="837" ht="12">
      <c r="I837" s="20"/>
    </row>
    <row r="838" ht="12">
      <c r="I838" s="20"/>
    </row>
    <row r="839" ht="12">
      <c r="I839" s="20"/>
    </row>
    <row r="840" ht="12">
      <c r="I840" s="20"/>
    </row>
    <row r="841" ht="12">
      <c r="I841" s="20"/>
    </row>
    <row r="842" ht="12">
      <c r="I842" s="20"/>
    </row>
    <row r="843" ht="12">
      <c r="I843" s="20"/>
    </row>
    <row r="844" ht="12">
      <c r="I844" s="20"/>
    </row>
    <row r="845" ht="12">
      <c r="I845" s="20"/>
    </row>
    <row r="846" ht="12">
      <c r="I846" s="20"/>
    </row>
    <row r="847" ht="12">
      <c r="I847" s="20"/>
    </row>
    <row r="848" ht="12">
      <c r="I848" s="20"/>
    </row>
    <row r="849" ht="12">
      <c r="I849" s="20"/>
    </row>
    <row r="850" ht="12">
      <c r="I850" s="20"/>
    </row>
    <row r="851" ht="12">
      <c r="I851" s="20"/>
    </row>
    <row r="852" ht="12">
      <c r="I852" s="20"/>
    </row>
    <row r="853" ht="12">
      <c r="I853" s="20"/>
    </row>
    <row r="854" ht="12">
      <c r="I854" s="20"/>
    </row>
    <row r="855" ht="12">
      <c r="I855" s="20"/>
    </row>
    <row r="856" ht="12">
      <c r="I856" s="20"/>
    </row>
    <row r="857" ht="12">
      <c r="I857" s="20"/>
    </row>
    <row r="858" ht="12">
      <c r="I858" s="20"/>
    </row>
    <row r="859" ht="12">
      <c r="I859" s="20"/>
    </row>
    <row r="860" ht="12">
      <c r="I860" s="20"/>
    </row>
    <row r="861" ht="12">
      <c r="I861" s="20"/>
    </row>
    <row r="862" ht="12">
      <c r="I862" s="20"/>
    </row>
    <row r="863" ht="12">
      <c r="I863" s="20"/>
    </row>
    <row r="864" ht="12">
      <c r="I864" s="20"/>
    </row>
    <row r="865" ht="12">
      <c r="I865" s="20"/>
    </row>
    <row r="866" ht="12">
      <c r="I866" s="20"/>
    </row>
    <row r="867" ht="12">
      <c r="I867" s="20"/>
    </row>
    <row r="868" ht="12">
      <c r="I868" s="20"/>
    </row>
    <row r="869" ht="12">
      <c r="I869" s="20"/>
    </row>
    <row r="870" ht="12">
      <c r="I870" s="20"/>
    </row>
    <row r="871" ht="12">
      <c r="I871" s="20"/>
    </row>
    <row r="872" ht="12">
      <c r="I872" s="20"/>
    </row>
    <row r="873" ht="12">
      <c r="I873" s="20"/>
    </row>
    <row r="874" ht="12">
      <c r="I874" s="20"/>
    </row>
    <row r="875" ht="12">
      <c r="I875" s="20"/>
    </row>
    <row r="876" ht="12">
      <c r="I876" s="20"/>
    </row>
    <row r="877" ht="12">
      <c r="I877" s="20"/>
    </row>
    <row r="878" ht="12">
      <c r="I878" s="20"/>
    </row>
    <row r="879" ht="12">
      <c r="I879" s="20"/>
    </row>
    <row r="880" ht="12">
      <c r="I880" s="20"/>
    </row>
    <row r="881" ht="12">
      <c r="I881" s="20"/>
    </row>
    <row r="882" ht="12">
      <c r="I882" s="20"/>
    </row>
    <row r="883" ht="12">
      <c r="I883" s="20"/>
    </row>
    <row r="884" ht="12">
      <c r="I884" s="20"/>
    </row>
    <row r="885" ht="12">
      <c r="I885" s="20"/>
    </row>
    <row r="886" ht="12">
      <c r="I886" s="20"/>
    </row>
    <row r="887" ht="12">
      <c r="I887" s="20"/>
    </row>
    <row r="888" ht="12">
      <c r="I888" s="20"/>
    </row>
    <row r="889" ht="12">
      <c r="I889" s="20"/>
    </row>
    <row r="890" ht="12">
      <c r="I890" s="20"/>
    </row>
    <row r="891" ht="12">
      <c r="I891" s="20"/>
    </row>
    <row r="892" ht="12">
      <c r="I892" s="20"/>
    </row>
    <row r="893" ht="12">
      <c r="I893" s="20"/>
    </row>
    <row r="894" ht="12">
      <c r="I894" s="20"/>
    </row>
    <row r="895" ht="12">
      <c r="I895" s="20"/>
    </row>
    <row r="896" ht="12">
      <c r="I896" s="20"/>
    </row>
    <row r="897" ht="12">
      <c r="I897" s="20"/>
    </row>
    <row r="898" ht="12">
      <c r="I898" s="20"/>
    </row>
    <row r="899" ht="12">
      <c r="I899" s="20"/>
    </row>
    <row r="900" ht="12">
      <c r="I900" s="20"/>
    </row>
    <row r="901" ht="12">
      <c r="I901" s="20"/>
    </row>
    <row r="902" ht="12">
      <c r="I902" s="20"/>
    </row>
    <row r="903" ht="12">
      <c r="I903" s="20"/>
    </row>
    <row r="904" ht="12">
      <c r="I904" s="20"/>
    </row>
    <row r="905" ht="12">
      <c r="I905" s="20"/>
    </row>
    <row r="906" ht="12">
      <c r="I906" s="20"/>
    </row>
    <row r="907" ht="12">
      <c r="I907" s="20"/>
    </row>
    <row r="908" ht="12">
      <c r="I908" s="20"/>
    </row>
    <row r="909" ht="12">
      <c r="I909" s="20"/>
    </row>
    <row r="910" ht="12">
      <c r="I910" s="20"/>
    </row>
    <row r="911" ht="12">
      <c r="I911" s="20"/>
    </row>
    <row r="912" ht="12">
      <c r="I912" s="20"/>
    </row>
    <row r="913" ht="12">
      <c r="I913" s="20"/>
    </row>
    <row r="914" ht="12">
      <c r="I914" s="20"/>
    </row>
    <row r="915" ht="12">
      <c r="I915" s="20"/>
    </row>
    <row r="916" ht="12">
      <c r="I916" s="20"/>
    </row>
    <row r="917" ht="12">
      <c r="I917" s="20"/>
    </row>
    <row r="918" ht="12">
      <c r="I918" s="20"/>
    </row>
    <row r="919" ht="12">
      <c r="I919" s="20"/>
    </row>
    <row r="920" ht="12">
      <c r="I920" s="20"/>
    </row>
    <row r="921" ht="12">
      <c r="I921" s="20"/>
    </row>
    <row r="922" ht="12">
      <c r="I922" s="20"/>
    </row>
    <row r="923" ht="12">
      <c r="I923" s="20"/>
    </row>
    <row r="924" ht="12">
      <c r="I924" s="20"/>
    </row>
    <row r="925" ht="12">
      <c r="I925" s="20"/>
    </row>
    <row r="926" ht="12">
      <c r="I926" s="20"/>
    </row>
    <row r="927" ht="12">
      <c r="I927" s="20"/>
    </row>
    <row r="928" ht="12">
      <c r="I928" s="20"/>
    </row>
    <row r="929" ht="12">
      <c r="I929" s="20"/>
    </row>
    <row r="930" ht="12">
      <c r="I930" s="20"/>
    </row>
    <row r="931" ht="12">
      <c r="I931" s="20"/>
    </row>
    <row r="932" ht="12">
      <c r="I932" s="20"/>
    </row>
    <row r="933" ht="12">
      <c r="I933" s="20"/>
    </row>
    <row r="934" ht="12">
      <c r="I934" s="20"/>
    </row>
    <row r="935" ht="12">
      <c r="I935" s="20"/>
    </row>
    <row r="936" ht="12">
      <c r="I936" s="20"/>
    </row>
    <row r="937" ht="12">
      <c r="I937" s="20"/>
    </row>
    <row r="938" ht="12">
      <c r="I938" s="20"/>
    </row>
    <row r="939" ht="12">
      <c r="I939" s="20"/>
    </row>
    <row r="940" ht="12">
      <c r="I940" s="20"/>
    </row>
    <row r="941" ht="12">
      <c r="I941" s="20"/>
    </row>
    <row r="942" ht="12">
      <c r="I942" s="20"/>
    </row>
    <row r="943" ht="12">
      <c r="I943" s="20"/>
    </row>
    <row r="944" ht="12">
      <c r="I944" s="20"/>
    </row>
    <row r="945" ht="12">
      <c r="I945" s="20"/>
    </row>
    <row r="946" ht="12">
      <c r="I946" s="20"/>
    </row>
    <row r="947" ht="12">
      <c r="I947" s="20"/>
    </row>
    <row r="948" ht="12">
      <c r="I948" s="20"/>
    </row>
    <row r="949" ht="12">
      <c r="I949" s="20"/>
    </row>
    <row r="950" ht="12">
      <c r="I950" s="20"/>
    </row>
    <row r="951" ht="12">
      <c r="I951" s="20"/>
    </row>
    <row r="952" ht="12">
      <c r="I952" s="20"/>
    </row>
    <row r="953" ht="12">
      <c r="I953" s="20"/>
    </row>
    <row r="954" ht="12">
      <c r="I954" s="20"/>
    </row>
    <row r="955" ht="12">
      <c r="I955" s="20"/>
    </row>
    <row r="956" ht="12">
      <c r="I956" s="20"/>
    </row>
    <row r="957" ht="12">
      <c r="I957" s="20"/>
    </row>
    <row r="958" ht="12">
      <c r="I958" s="20"/>
    </row>
    <row r="959" ht="12">
      <c r="I959" s="20"/>
    </row>
    <row r="960" ht="12">
      <c r="I960" s="20"/>
    </row>
    <row r="961" ht="12">
      <c r="I961" s="20"/>
    </row>
    <row r="962" ht="12">
      <c r="I962" s="20"/>
    </row>
    <row r="963" ht="12">
      <c r="I963" s="20"/>
    </row>
    <row r="964" ht="12">
      <c r="I964" s="20"/>
    </row>
    <row r="965" ht="12">
      <c r="I965" s="20"/>
    </row>
    <row r="966" ht="12">
      <c r="I966" s="20"/>
    </row>
    <row r="967" ht="12">
      <c r="I967" s="20"/>
    </row>
    <row r="968" ht="12">
      <c r="I968" s="20"/>
    </row>
    <row r="969" ht="12">
      <c r="I969" s="20"/>
    </row>
    <row r="970" ht="12">
      <c r="I970" s="20"/>
    </row>
    <row r="971" ht="12">
      <c r="I971" s="20"/>
    </row>
    <row r="972" ht="12">
      <c r="I972" s="20"/>
    </row>
    <row r="973" ht="12">
      <c r="I973" s="20"/>
    </row>
    <row r="974" ht="12">
      <c r="I974" s="20"/>
    </row>
    <row r="975" ht="12">
      <c r="I975" s="20"/>
    </row>
    <row r="976" ht="12">
      <c r="I976" s="20"/>
    </row>
    <row r="977" ht="12">
      <c r="I977" s="20"/>
    </row>
    <row r="978" ht="12">
      <c r="I978" s="20"/>
    </row>
    <row r="979" ht="12">
      <c r="I979" s="20"/>
    </row>
    <row r="980" ht="12">
      <c r="I980" s="20"/>
    </row>
    <row r="981" ht="12">
      <c r="I981" s="20"/>
    </row>
    <row r="982" ht="12">
      <c r="I982" s="20"/>
    </row>
    <row r="983" ht="12">
      <c r="I983" s="20"/>
    </row>
    <row r="984" ht="12">
      <c r="I984" s="20"/>
    </row>
    <row r="985" ht="12">
      <c r="I985" s="20"/>
    </row>
    <row r="986" ht="12">
      <c r="I986" s="20"/>
    </row>
    <row r="987" ht="12">
      <c r="I987" s="20"/>
    </row>
    <row r="988" ht="12">
      <c r="I988" s="20"/>
    </row>
    <row r="989" ht="12">
      <c r="I989" s="20"/>
    </row>
    <row r="990" ht="12">
      <c r="I990" s="20"/>
    </row>
    <row r="991" ht="12">
      <c r="I991" s="20"/>
    </row>
    <row r="992" ht="12">
      <c r="I992" s="20"/>
    </row>
    <row r="993" ht="12">
      <c r="I993" s="20"/>
    </row>
    <row r="994" ht="12">
      <c r="I994" s="20"/>
    </row>
    <row r="995" ht="12">
      <c r="I995" s="20"/>
    </row>
    <row r="996" ht="12">
      <c r="I996" s="20"/>
    </row>
    <row r="997" ht="12">
      <c r="I997" s="20"/>
    </row>
    <row r="998" ht="12">
      <c r="I998" s="20"/>
    </row>
    <row r="999" ht="12">
      <c r="I999" s="20"/>
    </row>
    <row r="1000" ht="12">
      <c r="I1000" s="20"/>
    </row>
    <row r="1001" ht="12">
      <c r="I1001" s="20"/>
    </row>
    <row r="1002" ht="12">
      <c r="I1002" s="20"/>
    </row>
    <row r="1003" ht="12">
      <c r="I1003" s="20"/>
    </row>
    <row r="1004" ht="12">
      <c r="I1004" s="20"/>
    </row>
    <row r="1005" ht="12">
      <c r="I1005" s="20"/>
    </row>
    <row r="1006" ht="12">
      <c r="I1006" s="20"/>
    </row>
    <row r="1007" ht="12">
      <c r="I1007" s="20"/>
    </row>
    <row r="1008" ht="12">
      <c r="I1008" s="20"/>
    </row>
    <row r="1009" ht="12">
      <c r="I1009" s="20"/>
    </row>
    <row r="1010" ht="12">
      <c r="I1010" s="20"/>
    </row>
    <row r="1011" ht="12">
      <c r="I1011" s="20"/>
    </row>
    <row r="1012" ht="12">
      <c r="I1012" s="20"/>
    </row>
    <row r="1013" ht="12">
      <c r="I1013" s="20"/>
    </row>
    <row r="1014" ht="12">
      <c r="I1014" s="20"/>
    </row>
    <row r="1015" ht="12">
      <c r="I1015" s="20"/>
    </row>
    <row r="1016" ht="12">
      <c r="I1016" s="20"/>
    </row>
    <row r="1017" ht="12">
      <c r="I1017" s="20"/>
    </row>
    <row r="1018" ht="12">
      <c r="I1018" s="20"/>
    </row>
    <row r="1019" ht="12">
      <c r="I1019" s="20"/>
    </row>
    <row r="1020" ht="12">
      <c r="I1020" s="20"/>
    </row>
    <row r="1021" ht="12">
      <c r="I1021" s="20"/>
    </row>
    <row r="1022" ht="12">
      <c r="I1022" s="20"/>
    </row>
    <row r="1023" ht="12">
      <c r="I1023" s="20"/>
    </row>
    <row r="1024" ht="12">
      <c r="I1024" s="20"/>
    </row>
    <row r="1025" ht="12">
      <c r="I1025" s="20"/>
    </row>
    <row r="1026" ht="12">
      <c r="I1026" s="20"/>
    </row>
    <row r="1027" ht="12">
      <c r="I1027" s="20"/>
    </row>
    <row r="1028" ht="12">
      <c r="I1028" s="20"/>
    </row>
    <row r="1029" ht="12">
      <c r="I1029" s="20"/>
    </row>
    <row r="1030" ht="12">
      <c r="I1030" s="20"/>
    </row>
    <row r="1031" ht="12">
      <c r="I1031" s="20"/>
    </row>
    <row r="1032" ht="12">
      <c r="I1032" s="20"/>
    </row>
    <row r="1033" ht="12">
      <c r="I1033" s="20"/>
    </row>
    <row r="1034" ht="12">
      <c r="I1034" s="20"/>
    </row>
    <row r="1035" ht="12">
      <c r="I1035" s="20"/>
    </row>
    <row r="1036" ht="12">
      <c r="I1036" s="20"/>
    </row>
    <row r="1037" ht="12">
      <c r="I1037" s="20"/>
    </row>
    <row r="1038" ht="12">
      <c r="I1038" s="20"/>
    </row>
    <row r="1039" ht="12">
      <c r="I1039" s="20"/>
    </row>
    <row r="1040" ht="12">
      <c r="I1040" s="20"/>
    </row>
    <row r="1041" ht="12">
      <c r="I1041" s="20"/>
    </row>
    <row r="1042" ht="12">
      <c r="I1042" s="20"/>
    </row>
    <row r="1043" ht="12">
      <c r="I1043" s="20"/>
    </row>
    <row r="1044" ht="12">
      <c r="I1044" s="20"/>
    </row>
    <row r="1045" ht="12">
      <c r="I1045" s="20"/>
    </row>
    <row r="1046" ht="12">
      <c r="I1046" s="20"/>
    </row>
    <row r="1047" ht="12">
      <c r="I1047" s="20"/>
    </row>
    <row r="1048" ht="12">
      <c r="I1048" s="20"/>
    </row>
    <row r="1049" ht="12">
      <c r="I1049" s="20"/>
    </row>
    <row r="1050" ht="12">
      <c r="I1050" s="20"/>
    </row>
    <row r="1051" ht="12">
      <c r="I1051" s="20"/>
    </row>
    <row r="1052" ht="12">
      <c r="I1052" s="20"/>
    </row>
    <row r="1053" ht="12">
      <c r="I1053" s="20"/>
    </row>
    <row r="1054" ht="12">
      <c r="I1054" s="20"/>
    </row>
    <row r="1055" ht="12">
      <c r="I1055" s="20"/>
    </row>
    <row r="1056" ht="12">
      <c r="I1056" s="20"/>
    </row>
    <row r="1057" ht="12">
      <c r="I1057" s="20"/>
    </row>
    <row r="1058" ht="12">
      <c r="I1058" s="20"/>
    </row>
    <row r="1059" ht="12">
      <c r="I1059" s="20"/>
    </row>
    <row r="1060" ht="12">
      <c r="I1060" s="20"/>
    </row>
    <row r="1061" ht="12">
      <c r="I1061" s="20"/>
    </row>
    <row r="1062" ht="12">
      <c r="I1062" s="20"/>
    </row>
    <row r="1063" ht="12">
      <c r="I1063" s="20"/>
    </row>
    <row r="1064" ht="12">
      <c r="I1064" s="20"/>
    </row>
    <row r="1065" ht="12">
      <c r="I1065" s="20"/>
    </row>
    <row r="1066" ht="12">
      <c r="I1066" s="20"/>
    </row>
    <row r="1067" ht="12">
      <c r="I1067" s="20"/>
    </row>
    <row r="1068" ht="12">
      <c r="I1068" s="20"/>
    </row>
    <row r="1069" ht="12">
      <c r="I1069" s="20"/>
    </row>
    <row r="1070" ht="12">
      <c r="I1070" s="20"/>
    </row>
    <row r="1071" ht="12">
      <c r="I1071" s="20"/>
    </row>
    <row r="1072" ht="12">
      <c r="I1072" s="20"/>
    </row>
    <row r="1073" ht="12">
      <c r="I1073" s="20"/>
    </row>
    <row r="1074" ht="12">
      <c r="I1074" s="20"/>
    </row>
    <row r="1075" ht="12">
      <c r="I1075" s="20"/>
    </row>
    <row r="1076" ht="12">
      <c r="I1076" s="20"/>
    </row>
    <row r="1077" ht="12">
      <c r="I1077" s="20"/>
    </row>
    <row r="1078" ht="12">
      <c r="I1078" s="20"/>
    </row>
    <row r="1079" ht="12">
      <c r="I1079" s="20"/>
    </row>
    <row r="1080" ht="12">
      <c r="I1080" s="20"/>
    </row>
    <row r="1081" ht="12">
      <c r="I1081" s="20"/>
    </row>
    <row r="1082" ht="12">
      <c r="I1082" s="20"/>
    </row>
    <row r="1083" ht="12">
      <c r="I1083" s="20"/>
    </row>
    <row r="1084" ht="12">
      <c r="I1084" s="20"/>
    </row>
    <row r="1085" ht="12">
      <c r="I1085" s="20"/>
    </row>
    <row r="1086" ht="12">
      <c r="I1086" s="20"/>
    </row>
    <row r="1087" ht="12">
      <c r="I1087" s="20"/>
    </row>
    <row r="1088" ht="12">
      <c r="I1088" s="20"/>
    </row>
    <row r="1089" ht="12">
      <c r="I1089" s="20"/>
    </row>
    <row r="1090" ht="12">
      <c r="I1090" s="20"/>
    </row>
    <row r="1091" ht="12">
      <c r="I1091" s="20"/>
    </row>
    <row r="1092" ht="12">
      <c r="I1092" s="20"/>
    </row>
    <row r="1093" ht="12">
      <c r="I1093" s="20"/>
    </row>
    <row r="1094" ht="12">
      <c r="I1094" s="20"/>
    </row>
    <row r="1095" ht="12">
      <c r="I1095" s="20"/>
    </row>
    <row r="1096" ht="12">
      <c r="I1096" s="20"/>
    </row>
    <row r="1097" ht="12">
      <c r="I1097" s="20"/>
    </row>
    <row r="1098" ht="12">
      <c r="I1098" s="20"/>
    </row>
    <row r="1099" ht="12">
      <c r="I1099" s="20"/>
    </row>
    <row r="1100" ht="12">
      <c r="I1100" s="20"/>
    </row>
    <row r="1101" ht="12">
      <c r="I1101" s="20"/>
    </row>
    <row r="1102" ht="12">
      <c r="I1102" s="20"/>
    </row>
    <row r="1103" ht="12">
      <c r="I1103" s="20"/>
    </row>
    <row r="1104" ht="12">
      <c r="I1104" s="20"/>
    </row>
    <row r="1105" ht="12">
      <c r="I1105" s="20"/>
    </row>
    <row r="1106" ht="12">
      <c r="I1106" s="20"/>
    </row>
    <row r="1107" ht="12">
      <c r="I1107" s="20"/>
    </row>
    <row r="1108" ht="12">
      <c r="I1108" s="20"/>
    </row>
    <row r="1109" ht="12">
      <c r="I1109" s="20"/>
    </row>
    <row r="1110" ht="12">
      <c r="I1110" s="20"/>
    </row>
    <row r="1111" ht="12">
      <c r="I1111" s="20"/>
    </row>
    <row r="1112" ht="12">
      <c r="I1112" s="20"/>
    </row>
    <row r="1113" ht="12">
      <c r="I1113" s="20"/>
    </row>
    <row r="1114" ht="12">
      <c r="I1114" s="20"/>
    </row>
    <row r="1115" ht="12">
      <c r="I1115" s="20"/>
    </row>
    <row r="1116" ht="12">
      <c r="I1116" s="20"/>
    </row>
    <row r="1117" ht="12">
      <c r="I1117" s="20"/>
    </row>
    <row r="1118" ht="12">
      <c r="I1118" s="20"/>
    </row>
    <row r="1119" ht="12">
      <c r="I1119" s="20"/>
    </row>
    <row r="1120" ht="12">
      <c r="I1120" s="20"/>
    </row>
    <row r="1121" ht="12">
      <c r="I1121" s="20"/>
    </row>
    <row r="1122" ht="12">
      <c r="I1122" s="20"/>
    </row>
    <row r="1123" ht="12">
      <c r="I1123" s="20"/>
    </row>
    <row r="1124" ht="12">
      <c r="I1124" s="20"/>
    </row>
    <row r="1125" ht="12">
      <c r="I1125" s="20"/>
    </row>
    <row r="1126" ht="12">
      <c r="I1126" s="20"/>
    </row>
    <row r="1127" ht="12">
      <c r="I1127" s="20"/>
    </row>
    <row r="1128" ht="12">
      <c r="I1128" s="20"/>
    </row>
    <row r="1129" ht="12">
      <c r="I1129" s="20"/>
    </row>
    <row r="1130" ht="12">
      <c r="I1130" s="20"/>
    </row>
    <row r="1131" ht="12">
      <c r="I1131" s="20"/>
    </row>
    <row r="1132" ht="12">
      <c r="I1132" s="20"/>
    </row>
    <row r="1133" ht="12">
      <c r="I1133" s="20"/>
    </row>
    <row r="1134" ht="12">
      <c r="I1134" s="20"/>
    </row>
    <row r="1135" ht="12">
      <c r="I1135" s="20"/>
    </row>
    <row r="1136" ht="12">
      <c r="I1136" s="20"/>
    </row>
    <row r="1137" ht="12">
      <c r="I1137" s="20"/>
    </row>
    <row r="1138" ht="12">
      <c r="I1138" s="20"/>
    </row>
    <row r="1139" ht="12">
      <c r="I1139" s="20"/>
    </row>
    <row r="1140" ht="12">
      <c r="I1140" s="20"/>
    </row>
    <row r="1141" ht="12">
      <c r="I1141" s="20"/>
    </row>
    <row r="1142" ht="12">
      <c r="I1142" s="20"/>
    </row>
    <row r="1143" ht="12">
      <c r="I1143" s="20"/>
    </row>
    <row r="1144" ht="12">
      <c r="I1144" s="20"/>
    </row>
    <row r="1145" ht="12">
      <c r="I1145" s="20"/>
    </row>
    <row r="1146" ht="12">
      <c r="I1146" s="20"/>
    </row>
    <row r="1147" ht="12">
      <c r="I1147" s="20"/>
    </row>
    <row r="1148" ht="12">
      <c r="I1148" s="20"/>
    </row>
    <row r="1149" ht="12">
      <c r="I1149" s="20"/>
    </row>
    <row r="1150" ht="12">
      <c r="I1150" s="20"/>
    </row>
    <row r="1151" ht="12">
      <c r="I1151" s="20"/>
    </row>
    <row r="1152" ht="12">
      <c r="I1152" s="20"/>
    </row>
    <row r="1153" ht="12">
      <c r="I1153" s="20"/>
    </row>
    <row r="1154" ht="12">
      <c r="I1154" s="20"/>
    </row>
    <row r="1155" ht="12">
      <c r="I1155" s="20"/>
    </row>
    <row r="1156" ht="12">
      <c r="I1156" s="20"/>
    </row>
    <row r="1157" ht="12">
      <c r="I1157" s="20"/>
    </row>
    <row r="1158" ht="12">
      <c r="I1158" s="20"/>
    </row>
    <row r="1159" ht="12">
      <c r="I1159" s="20"/>
    </row>
    <row r="1160" ht="12">
      <c r="I1160" s="20"/>
    </row>
    <row r="1161" ht="12">
      <c r="I1161" s="20"/>
    </row>
    <row r="1162" ht="12">
      <c r="I1162" s="20"/>
    </row>
    <row r="1163" ht="12">
      <c r="I1163" s="20"/>
    </row>
    <row r="1164" ht="12">
      <c r="I1164" s="20"/>
    </row>
    <row r="1165" ht="12">
      <c r="I1165" s="20"/>
    </row>
    <row r="1166" ht="12">
      <c r="I1166" s="20"/>
    </row>
    <row r="1167" ht="12">
      <c r="I1167" s="20"/>
    </row>
    <row r="1168" ht="12">
      <c r="I1168" s="20"/>
    </row>
    <row r="1169" ht="12">
      <c r="I1169" s="20"/>
    </row>
    <row r="1170" ht="12">
      <c r="I1170" s="20"/>
    </row>
    <row r="1171" ht="12">
      <c r="I1171" s="20"/>
    </row>
    <row r="1172" ht="12">
      <c r="I1172" s="20"/>
    </row>
    <row r="1173" ht="12">
      <c r="I1173" s="20"/>
    </row>
    <row r="1174" ht="12">
      <c r="I1174" s="20"/>
    </row>
    <row r="1175" ht="12">
      <c r="I1175" s="20"/>
    </row>
    <row r="1176" ht="12">
      <c r="I1176" s="20"/>
    </row>
    <row r="1177" ht="12">
      <c r="I1177" s="20"/>
    </row>
    <row r="1178" ht="12">
      <c r="I1178" s="20"/>
    </row>
    <row r="1179" ht="12">
      <c r="I1179" s="20"/>
    </row>
    <row r="1180" ht="12">
      <c r="I1180" s="20"/>
    </row>
    <row r="1181" ht="12">
      <c r="I1181" s="20"/>
    </row>
    <row r="1182" ht="12">
      <c r="I1182" s="20"/>
    </row>
    <row r="1183" ht="12">
      <c r="I1183" s="20"/>
    </row>
    <row r="1184" ht="12">
      <c r="I1184" s="20"/>
    </row>
    <row r="1185" ht="12">
      <c r="I1185" s="20"/>
    </row>
    <row r="1186" ht="12">
      <c r="I1186" s="20"/>
    </row>
    <row r="1187" ht="12">
      <c r="I1187" s="20"/>
    </row>
    <row r="1188" ht="12">
      <c r="I1188" s="20"/>
    </row>
    <row r="1189" ht="12">
      <c r="I1189" s="20"/>
    </row>
    <row r="1190" ht="12">
      <c r="I1190" s="20"/>
    </row>
    <row r="1191" ht="12">
      <c r="I1191" s="20"/>
    </row>
    <row r="1192" ht="12">
      <c r="I1192" s="20"/>
    </row>
    <row r="1193" ht="12">
      <c r="I1193" s="20"/>
    </row>
    <row r="1194" ht="12">
      <c r="I1194" s="20"/>
    </row>
    <row r="1195" ht="12">
      <c r="I1195" s="20"/>
    </row>
    <row r="1196" ht="12">
      <c r="I1196" s="20"/>
    </row>
    <row r="1197" ht="12">
      <c r="I1197" s="20"/>
    </row>
    <row r="1198" ht="12">
      <c r="I1198" s="20"/>
    </row>
    <row r="1199" ht="12">
      <c r="I1199" s="20"/>
    </row>
    <row r="1200" ht="12">
      <c r="I1200" s="20"/>
    </row>
    <row r="1201" ht="12">
      <c r="I1201" s="20"/>
    </row>
    <row r="1202" ht="12">
      <c r="I1202" s="20"/>
    </row>
    <row r="1203" ht="12">
      <c r="I1203" s="20"/>
    </row>
    <row r="1204" ht="12">
      <c r="I1204" s="20"/>
    </row>
    <row r="1205" ht="12">
      <c r="I1205" s="20"/>
    </row>
    <row r="1206" ht="12">
      <c r="I1206" s="20"/>
    </row>
    <row r="1207" ht="12">
      <c r="I1207" s="20"/>
    </row>
    <row r="1208" ht="12">
      <c r="I1208" s="20"/>
    </row>
    <row r="1209" ht="12">
      <c r="I1209" s="20"/>
    </row>
    <row r="1210" ht="12">
      <c r="I1210" s="20"/>
    </row>
    <row r="1211" ht="12">
      <c r="I1211" s="20"/>
    </row>
    <row r="1212" ht="12">
      <c r="I1212" s="20"/>
    </row>
    <row r="1213" ht="12">
      <c r="I1213" s="20"/>
    </row>
    <row r="1214" ht="12">
      <c r="I1214" s="20"/>
    </row>
    <row r="1215" ht="12">
      <c r="I1215" s="20"/>
    </row>
    <row r="1216" ht="12">
      <c r="I1216" s="20"/>
    </row>
    <row r="1217" ht="12">
      <c r="I1217" s="20"/>
    </row>
    <row r="1218" ht="12">
      <c r="I1218" s="20"/>
    </row>
    <row r="1219" ht="12">
      <c r="I1219" s="20"/>
    </row>
    <row r="1220" ht="12">
      <c r="I1220" s="20"/>
    </row>
    <row r="1221" ht="12">
      <c r="I1221" s="20"/>
    </row>
    <row r="1222" ht="12">
      <c r="I1222" s="20"/>
    </row>
    <row r="1223" ht="12">
      <c r="I1223" s="20"/>
    </row>
    <row r="1224" ht="12">
      <c r="I1224" s="20"/>
    </row>
    <row r="1225" ht="12">
      <c r="I1225" s="20"/>
    </row>
    <row r="1226" ht="12">
      <c r="I1226" s="20"/>
    </row>
    <row r="1227" ht="12">
      <c r="I1227" s="20"/>
    </row>
    <row r="1228" ht="12">
      <c r="I1228" s="20"/>
    </row>
    <row r="1229" ht="12">
      <c r="I1229" s="20"/>
    </row>
    <row r="1230" ht="12">
      <c r="I1230" s="20"/>
    </row>
    <row r="1231" ht="12">
      <c r="I1231" s="20"/>
    </row>
    <row r="1232" ht="12">
      <c r="I1232" s="20"/>
    </row>
    <row r="1233" ht="12">
      <c r="I1233" s="20"/>
    </row>
    <row r="1234" ht="12">
      <c r="I1234" s="20"/>
    </row>
    <row r="1235" ht="12">
      <c r="I1235" s="20"/>
    </row>
    <row r="1236" ht="12">
      <c r="I1236" s="20"/>
    </row>
    <row r="1237" ht="12">
      <c r="I1237" s="20"/>
    </row>
    <row r="1238" ht="12">
      <c r="I1238" s="20"/>
    </row>
    <row r="1239" ht="12">
      <c r="I1239" s="20"/>
    </row>
    <row r="1240" ht="12">
      <c r="I1240" s="20"/>
    </row>
    <row r="1241" ht="12">
      <c r="I1241" s="20"/>
    </row>
    <row r="1242" ht="12">
      <c r="I1242" s="20"/>
    </row>
    <row r="1243" ht="12">
      <c r="I1243" s="20"/>
    </row>
    <row r="1244" ht="12">
      <c r="I1244" s="20"/>
    </row>
    <row r="1245" ht="12">
      <c r="I1245" s="20"/>
    </row>
    <row r="1246" ht="12">
      <c r="I1246" s="20"/>
    </row>
    <row r="1247" ht="12">
      <c r="I1247" s="20"/>
    </row>
    <row r="1248" ht="12">
      <c r="I1248" s="20"/>
    </row>
    <row r="1249" ht="12">
      <c r="I1249" s="20"/>
    </row>
    <row r="1250" ht="12">
      <c r="I1250" s="20"/>
    </row>
    <row r="1251" ht="12">
      <c r="I1251" s="20"/>
    </row>
    <row r="1252" ht="12">
      <c r="I1252" s="20"/>
    </row>
    <row r="1253" ht="12">
      <c r="I1253" s="20"/>
    </row>
    <row r="1254" ht="12">
      <c r="I1254" s="20"/>
    </row>
    <row r="1255" ht="12">
      <c r="I1255" s="20"/>
    </row>
    <row r="1256" ht="12">
      <c r="I1256" s="20"/>
    </row>
    <row r="1257" ht="12">
      <c r="I1257" s="20"/>
    </row>
    <row r="1258" ht="12">
      <c r="I1258" s="20"/>
    </row>
    <row r="1259" ht="12">
      <c r="I1259" s="20"/>
    </row>
    <row r="1260" ht="12">
      <c r="I1260" s="20"/>
    </row>
    <row r="1261" ht="12">
      <c r="I1261" s="20"/>
    </row>
    <row r="1262" ht="12">
      <c r="I1262" s="20"/>
    </row>
    <row r="1263" ht="12">
      <c r="I1263" s="20"/>
    </row>
    <row r="1264" ht="12">
      <c r="I1264" s="20"/>
    </row>
    <row r="1265" ht="12">
      <c r="I1265" s="20"/>
    </row>
    <row r="1266" ht="12">
      <c r="I1266" s="20"/>
    </row>
    <row r="1267" ht="12">
      <c r="I1267" s="20"/>
    </row>
    <row r="1268" ht="12">
      <c r="I1268" s="20"/>
    </row>
    <row r="1269" ht="12">
      <c r="I1269" s="20"/>
    </row>
    <row r="1270" ht="12">
      <c r="I1270" s="20"/>
    </row>
    <row r="1271" ht="12">
      <c r="I1271" s="20"/>
    </row>
    <row r="1272" ht="12">
      <c r="I1272" s="20"/>
    </row>
    <row r="1273" ht="12">
      <c r="I1273" s="20"/>
    </row>
    <row r="1274" ht="12">
      <c r="I1274" s="20"/>
    </row>
    <row r="1275" ht="12">
      <c r="I1275" s="20"/>
    </row>
    <row r="1276" ht="12">
      <c r="I1276" s="20"/>
    </row>
    <row r="1277" ht="12">
      <c r="I1277" s="20"/>
    </row>
    <row r="1278" ht="12">
      <c r="I1278" s="20"/>
    </row>
    <row r="1279" ht="12">
      <c r="I1279" s="20"/>
    </row>
    <row r="1280" ht="12">
      <c r="I1280" s="20"/>
    </row>
    <row r="1281" ht="12">
      <c r="I1281" s="20"/>
    </row>
    <row r="1282" ht="12">
      <c r="I1282" s="20"/>
    </row>
    <row r="1283" ht="12">
      <c r="I1283" s="20"/>
    </row>
    <row r="1284" ht="12">
      <c r="I1284" s="20"/>
    </row>
    <row r="1285" ht="12">
      <c r="I1285" s="20"/>
    </row>
    <row r="1286" ht="12">
      <c r="I1286" s="20"/>
    </row>
    <row r="1287" ht="12">
      <c r="I1287" s="20"/>
    </row>
    <row r="1288" ht="12">
      <c r="I1288" s="20"/>
    </row>
    <row r="1289" ht="12">
      <c r="I1289" s="20"/>
    </row>
    <row r="1290" ht="12">
      <c r="I1290" s="20"/>
    </row>
    <row r="1291" ht="12">
      <c r="I1291" s="20"/>
    </row>
    <row r="1292" ht="12">
      <c r="I1292" s="20"/>
    </row>
    <row r="1293" ht="12">
      <c r="I1293" s="20"/>
    </row>
    <row r="1294" ht="12">
      <c r="I1294" s="20"/>
    </row>
    <row r="1295" ht="12">
      <c r="I1295" s="20"/>
    </row>
    <row r="1296" ht="12">
      <c r="I1296" s="20"/>
    </row>
    <row r="1297" ht="12">
      <c r="I1297" s="20"/>
    </row>
    <row r="1298" ht="12">
      <c r="I1298" s="20"/>
    </row>
    <row r="1299" ht="12">
      <c r="I1299" s="20"/>
    </row>
    <row r="1300" ht="12">
      <c r="I1300" s="20"/>
    </row>
    <row r="1301" ht="12">
      <c r="I1301" s="20"/>
    </row>
    <row r="1302" ht="12">
      <c r="I1302" s="20"/>
    </row>
    <row r="1303" ht="12">
      <c r="I1303" s="20"/>
    </row>
    <row r="1304" ht="12">
      <c r="I1304" s="20"/>
    </row>
    <row r="1305" ht="12">
      <c r="I1305" s="20"/>
    </row>
    <row r="1306" ht="12">
      <c r="I1306" s="20"/>
    </row>
    <row r="1307" ht="12">
      <c r="I1307" s="20"/>
    </row>
    <row r="1308" ht="12">
      <c r="I1308" s="20"/>
    </row>
    <row r="1309" ht="12">
      <c r="I1309" s="20"/>
    </row>
    <row r="1310" ht="12">
      <c r="I1310" s="20"/>
    </row>
    <row r="1311" ht="12">
      <c r="I1311" s="20"/>
    </row>
    <row r="1312" ht="12">
      <c r="I1312" s="20"/>
    </row>
    <row r="1313" ht="12">
      <c r="I1313" s="20"/>
    </row>
    <row r="1314" ht="12">
      <c r="I1314" s="20"/>
    </row>
    <row r="1315" ht="12">
      <c r="I1315" s="20"/>
    </row>
    <row r="1316" ht="12">
      <c r="I1316" s="20"/>
    </row>
    <row r="1317" ht="12">
      <c r="I1317" s="20"/>
    </row>
    <row r="1318" ht="12">
      <c r="I1318" s="20"/>
    </row>
    <row r="1319" ht="12">
      <c r="I1319" s="20"/>
    </row>
    <row r="1320" ht="12">
      <c r="I1320" s="20"/>
    </row>
    <row r="1321" ht="12">
      <c r="I1321" s="20"/>
    </row>
    <row r="1322" ht="12">
      <c r="I1322" s="20"/>
    </row>
    <row r="1323" ht="12">
      <c r="I1323" s="20"/>
    </row>
    <row r="1324" ht="12">
      <c r="I1324" s="20"/>
    </row>
    <row r="1325" ht="12">
      <c r="I1325" s="20"/>
    </row>
    <row r="1326" ht="12">
      <c r="I1326" s="20"/>
    </row>
    <row r="1327" ht="12">
      <c r="I1327" s="20"/>
    </row>
    <row r="1328" ht="12">
      <c r="I1328" s="20"/>
    </row>
    <row r="1329" ht="12">
      <c r="I1329" s="20"/>
    </row>
    <row r="1330" ht="12">
      <c r="I1330" s="20"/>
    </row>
    <row r="1331" ht="12">
      <c r="I1331" s="20"/>
    </row>
    <row r="1332" ht="12">
      <c r="I1332" s="20"/>
    </row>
    <row r="1333" ht="12">
      <c r="I1333" s="20"/>
    </row>
    <row r="1334" ht="12">
      <c r="I1334" s="20"/>
    </row>
    <row r="1335" ht="12">
      <c r="I1335" s="20"/>
    </row>
    <row r="1336" ht="12">
      <c r="I1336" s="20"/>
    </row>
    <row r="1337" ht="12">
      <c r="I1337" s="20"/>
    </row>
    <row r="1338" ht="12">
      <c r="I1338" s="20"/>
    </row>
    <row r="1339" ht="12">
      <c r="I1339" s="20"/>
    </row>
    <row r="1340" ht="12">
      <c r="I1340" s="20"/>
    </row>
    <row r="1341" ht="12">
      <c r="I1341" s="20"/>
    </row>
    <row r="1342" ht="12">
      <c r="I1342" s="20"/>
    </row>
    <row r="1343" ht="12">
      <c r="I1343" s="20"/>
    </row>
    <row r="1344" ht="12">
      <c r="I1344" s="20"/>
    </row>
    <row r="1345" ht="12">
      <c r="I1345" s="20"/>
    </row>
    <row r="1346" ht="12">
      <c r="I1346" s="20"/>
    </row>
    <row r="1347" ht="12">
      <c r="I1347" s="20"/>
    </row>
    <row r="1348" ht="12">
      <c r="I1348" s="20"/>
    </row>
    <row r="1349" ht="12">
      <c r="I1349" s="20"/>
    </row>
    <row r="1350" ht="12">
      <c r="I1350" s="20"/>
    </row>
    <row r="1351" ht="12">
      <c r="I1351" s="20"/>
    </row>
    <row r="1352" ht="12">
      <c r="I1352" s="20"/>
    </row>
    <row r="1353" ht="12">
      <c r="I1353" s="20"/>
    </row>
    <row r="1354" ht="12">
      <c r="I1354" s="20"/>
    </row>
    <row r="1355" ht="12">
      <c r="I1355" s="20"/>
    </row>
    <row r="1356" ht="12">
      <c r="I1356" s="20"/>
    </row>
    <row r="1357" ht="12">
      <c r="I1357" s="20"/>
    </row>
    <row r="1358" ht="12">
      <c r="I1358" s="20"/>
    </row>
    <row r="1359" ht="12">
      <c r="I1359" s="20"/>
    </row>
    <row r="1360" ht="12">
      <c r="I1360" s="20"/>
    </row>
    <row r="1361" ht="12">
      <c r="I1361" s="20"/>
    </row>
    <row r="1362" ht="12">
      <c r="I1362" s="20"/>
    </row>
    <row r="1363" ht="12">
      <c r="I1363" s="20"/>
    </row>
    <row r="1364" ht="12">
      <c r="I1364" s="20"/>
    </row>
    <row r="1365" ht="12">
      <c r="I1365" s="20"/>
    </row>
    <row r="1366" ht="12">
      <c r="I1366" s="20"/>
    </row>
    <row r="1367" ht="12">
      <c r="I1367" s="20"/>
    </row>
    <row r="1368" ht="12">
      <c r="I1368" s="20"/>
    </row>
    <row r="1369" ht="12">
      <c r="I1369" s="20"/>
    </row>
    <row r="1370" ht="12">
      <c r="I1370" s="20"/>
    </row>
    <row r="1371" ht="12">
      <c r="I1371" s="20"/>
    </row>
    <row r="1372" ht="12">
      <c r="I1372" s="20"/>
    </row>
    <row r="1373" ht="12">
      <c r="I1373" s="20"/>
    </row>
    <row r="1374" ht="12">
      <c r="I1374" s="20"/>
    </row>
    <row r="1375" ht="12">
      <c r="I1375" s="20"/>
    </row>
    <row r="1376" ht="12">
      <c r="I1376" s="20"/>
    </row>
    <row r="1377" ht="12">
      <c r="I1377" s="20"/>
    </row>
    <row r="1378" ht="12">
      <c r="I1378" s="20"/>
    </row>
    <row r="1379" ht="12">
      <c r="I1379" s="20"/>
    </row>
    <row r="1380" ht="12">
      <c r="I1380" s="20"/>
    </row>
    <row r="1381" ht="12">
      <c r="I1381" s="20"/>
    </row>
    <row r="1382" ht="12">
      <c r="I1382" s="20"/>
    </row>
    <row r="1383" ht="12">
      <c r="I1383" s="20"/>
    </row>
    <row r="1384" ht="12">
      <c r="I1384" s="20"/>
    </row>
    <row r="1385" ht="12">
      <c r="I1385" s="20"/>
    </row>
    <row r="1386" ht="12">
      <c r="I1386" s="20"/>
    </row>
    <row r="1387" ht="12">
      <c r="I1387" s="20"/>
    </row>
    <row r="1388" ht="12">
      <c r="I1388" s="20"/>
    </row>
    <row r="1389" ht="12">
      <c r="I1389" s="20"/>
    </row>
    <row r="1390" ht="12">
      <c r="I1390" s="20"/>
    </row>
    <row r="1391" ht="12">
      <c r="I1391" s="20"/>
    </row>
    <row r="1392" ht="12">
      <c r="I1392" s="20"/>
    </row>
    <row r="1393" ht="12">
      <c r="I1393" s="20"/>
    </row>
    <row r="1394" ht="12">
      <c r="I1394" s="20"/>
    </row>
    <row r="1395" ht="12">
      <c r="I1395" s="20"/>
    </row>
    <row r="1396" ht="12">
      <c r="I1396" s="20"/>
    </row>
    <row r="1397" ht="12">
      <c r="I1397" s="20"/>
    </row>
    <row r="1398" ht="12">
      <c r="I1398" s="20"/>
    </row>
    <row r="1399" ht="12">
      <c r="I1399" s="20"/>
    </row>
    <row r="1400" ht="12">
      <c r="I1400" s="20"/>
    </row>
    <row r="1401" ht="12">
      <c r="I1401" s="20"/>
    </row>
    <row r="1402" ht="12">
      <c r="I1402" s="20"/>
    </row>
    <row r="1403" ht="12">
      <c r="I1403" s="20"/>
    </row>
    <row r="1404" ht="12">
      <c r="I1404" s="20"/>
    </row>
    <row r="1405" ht="12">
      <c r="I1405" s="20"/>
    </row>
    <row r="1406" ht="12">
      <c r="I1406" s="20"/>
    </row>
    <row r="1407" ht="12">
      <c r="I1407" s="20"/>
    </row>
    <row r="1408" ht="12">
      <c r="I1408" s="20"/>
    </row>
    <row r="1409" ht="12">
      <c r="I1409" s="20"/>
    </row>
    <row r="1410" ht="12">
      <c r="I1410" s="20"/>
    </row>
    <row r="1411" ht="12">
      <c r="I1411" s="20"/>
    </row>
    <row r="1412" ht="12">
      <c r="I1412" s="20"/>
    </row>
    <row r="1413" ht="12">
      <c r="I1413" s="20"/>
    </row>
    <row r="1414" ht="12">
      <c r="I1414" s="20"/>
    </row>
    <row r="1415" ht="12">
      <c r="I1415" s="20"/>
    </row>
    <row r="1416" ht="12">
      <c r="I1416" s="20"/>
    </row>
    <row r="1417" ht="12">
      <c r="I1417" s="20"/>
    </row>
    <row r="1418" ht="12">
      <c r="I1418" s="20"/>
    </row>
    <row r="1419" ht="12">
      <c r="I1419" s="20"/>
    </row>
    <row r="1420" ht="12">
      <c r="I1420" s="20"/>
    </row>
    <row r="1421" ht="12">
      <c r="I1421" s="20"/>
    </row>
    <row r="1422" ht="12">
      <c r="I1422" s="20"/>
    </row>
    <row r="1423" ht="12">
      <c r="I1423" s="20"/>
    </row>
    <row r="1424" ht="12">
      <c r="I1424" s="20"/>
    </row>
    <row r="1425" ht="12">
      <c r="I1425" s="20"/>
    </row>
    <row r="1426" ht="12">
      <c r="I1426" s="20"/>
    </row>
    <row r="1427" ht="12">
      <c r="I1427" s="20"/>
    </row>
    <row r="1428" ht="12">
      <c r="I1428" s="20"/>
    </row>
    <row r="1429" ht="12">
      <c r="I1429" s="20"/>
    </row>
    <row r="1430" ht="12">
      <c r="I1430" s="20"/>
    </row>
    <row r="1431" ht="12">
      <c r="I1431" s="20"/>
    </row>
    <row r="1432" ht="12">
      <c r="I1432" s="20"/>
    </row>
    <row r="1433" ht="12">
      <c r="I1433" s="20"/>
    </row>
    <row r="1434" ht="12">
      <c r="I1434" s="20"/>
    </row>
    <row r="1435" ht="12">
      <c r="I1435" s="20"/>
    </row>
    <row r="1436" ht="12">
      <c r="I1436" s="20"/>
    </row>
    <row r="1437" ht="12">
      <c r="I1437" s="20"/>
    </row>
    <row r="1438" ht="12">
      <c r="I1438" s="20"/>
    </row>
    <row r="1439" ht="12">
      <c r="I1439" s="20"/>
    </row>
    <row r="1440" ht="12">
      <c r="I1440" s="20"/>
    </row>
    <row r="1441" ht="12">
      <c r="I1441" s="20"/>
    </row>
    <row r="1442" ht="12">
      <c r="I1442" s="20"/>
    </row>
    <row r="1443" ht="12">
      <c r="I1443" s="20"/>
    </row>
    <row r="1444" ht="12">
      <c r="I1444" s="20"/>
    </row>
    <row r="1445" ht="12">
      <c r="I1445" s="20"/>
    </row>
    <row r="1446" ht="12">
      <c r="I1446" s="20"/>
    </row>
    <row r="1447" ht="12">
      <c r="I1447" s="20"/>
    </row>
    <row r="1448" ht="12">
      <c r="I1448" s="20"/>
    </row>
    <row r="1449" ht="12">
      <c r="I1449" s="20"/>
    </row>
    <row r="1450" ht="12">
      <c r="I1450" s="20"/>
    </row>
    <row r="1451" ht="12">
      <c r="I1451" s="20"/>
    </row>
    <row r="1452" ht="12">
      <c r="I1452" s="20"/>
    </row>
    <row r="1453" ht="12">
      <c r="I1453" s="20"/>
    </row>
    <row r="1454" ht="12">
      <c r="I1454" s="20"/>
    </row>
    <row r="1455" ht="12">
      <c r="I1455" s="20"/>
    </row>
    <row r="1456" ht="12">
      <c r="I1456" s="20"/>
    </row>
    <row r="1457" ht="12">
      <c r="I1457" s="20"/>
    </row>
    <row r="1458" ht="12">
      <c r="I1458" s="20"/>
    </row>
    <row r="1459" ht="12">
      <c r="I1459" s="20"/>
    </row>
    <row r="1460" ht="12">
      <c r="I1460" s="20"/>
    </row>
    <row r="1461" ht="12">
      <c r="I1461" s="20"/>
    </row>
    <row r="1462" ht="12">
      <c r="I1462" s="20"/>
    </row>
    <row r="1463" ht="12">
      <c r="I1463" s="20"/>
    </row>
    <row r="1464" ht="12">
      <c r="I1464" s="20"/>
    </row>
    <row r="1465" ht="12">
      <c r="I1465" s="20"/>
    </row>
    <row r="1466" ht="12">
      <c r="I1466" s="20"/>
    </row>
    <row r="1467" ht="12">
      <c r="I1467" s="20"/>
    </row>
    <row r="1468" ht="12">
      <c r="I1468" s="20"/>
    </row>
    <row r="1469" ht="12">
      <c r="I1469" s="20"/>
    </row>
    <row r="1470" ht="12">
      <c r="I1470" s="20"/>
    </row>
    <row r="1471" ht="12">
      <c r="I1471" s="20"/>
    </row>
    <row r="1472" ht="12">
      <c r="I1472" s="20"/>
    </row>
    <row r="1473" ht="12">
      <c r="I1473" s="20"/>
    </row>
    <row r="1474" ht="12">
      <c r="I1474" s="20"/>
    </row>
    <row r="1475" ht="12">
      <c r="I1475" s="20"/>
    </row>
    <row r="1476" ht="12">
      <c r="I1476" s="20"/>
    </row>
    <row r="1477" ht="12">
      <c r="I1477" s="20"/>
    </row>
    <row r="1478" ht="12">
      <c r="I1478" s="20"/>
    </row>
    <row r="1479" ht="12">
      <c r="I1479" s="20"/>
    </row>
    <row r="1480" ht="12">
      <c r="I1480" s="20"/>
    </row>
    <row r="1481" ht="12">
      <c r="I1481" s="20"/>
    </row>
    <row r="1482" ht="12">
      <c r="I1482" s="20"/>
    </row>
    <row r="1483" ht="12">
      <c r="I1483" s="20"/>
    </row>
    <row r="1484" ht="12">
      <c r="I1484" s="20"/>
    </row>
    <row r="1485" ht="12">
      <c r="I1485" s="20"/>
    </row>
    <row r="1486" ht="12">
      <c r="I1486" s="20"/>
    </row>
    <row r="1487" ht="12">
      <c r="I1487" s="20"/>
    </row>
    <row r="1488" ht="12">
      <c r="I1488" s="20"/>
    </row>
    <row r="1489" ht="12">
      <c r="I1489" s="20"/>
    </row>
    <row r="1490" ht="12">
      <c r="I1490" s="20"/>
    </row>
    <row r="1491" ht="12">
      <c r="I1491" s="20"/>
    </row>
    <row r="1492" ht="12">
      <c r="I1492" s="20"/>
    </row>
    <row r="1493" ht="12">
      <c r="I1493" s="20"/>
    </row>
    <row r="1494" ht="12">
      <c r="I1494" s="20"/>
    </row>
    <row r="1495" ht="12">
      <c r="I1495" s="20"/>
    </row>
    <row r="1496" ht="12">
      <c r="I1496" s="20"/>
    </row>
    <row r="1497" ht="12">
      <c r="I1497" s="20"/>
    </row>
    <row r="1498" ht="12">
      <c r="I1498" s="20"/>
    </row>
    <row r="1499" ht="12">
      <c r="I1499" s="20"/>
    </row>
    <row r="1500" ht="12">
      <c r="I1500" s="20"/>
    </row>
    <row r="1501" ht="12">
      <c r="I1501" s="20"/>
    </row>
    <row r="1502" ht="12">
      <c r="I1502" s="20"/>
    </row>
    <row r="1503" ht="12">
      <c r="I1503" s="20"/>
    </row>
    <row r="1504" ht="12">
      <c r="I1504" s="20"/>
    </row>
    <row r="1505" ht="12">
      <c r="I1505" s="20"/>
    </row>
    <row r="1506" ht="12">
      <c r="I1506" s="20"/>
    </row>
    <row r="1507" ht="12">
      <c r="I1507" s="20"/>
    </row>
    <row r="1508" ht="12">
      <c r="I1508" s="20"/>
    </row>
    <row r="1509" ht="12">
      <c r="I1509" s="20"/>
    </row>
    <row r="1510" ht="12">
      <c r="I1510" s="20"/>
    </row>
    <row r="1511" ht="12">
      <c r="I1511" s="20"/>
    </row>
    <row r="1512" ht="12">
      <c r="I1512" s="20"/>
    </row>
    <row r="1513" ht="12">
      <c r="I1513" s="20"/>
    </row>
    <row r="1514" ht="12">
      <c r="I1514" s="20"/>
    </row>
    <row r="1515" ht="12">
      <c r="I1515" s="20"/>
    </row>
    <row r="1516" ht="12">
      <c r="I1516" s="20"/>
    </row>
    <row r="1517" ht="12">
      <c r="I1517" s="20"/>
    </row>
    <row r="1518" ht="12">
      <c r="I1518" s="20"/>
    </row>
    <row r="1519" ht="12">
      <c r="I1519" s="20"/>
    </row>
    <row r="1520" ht="12">
      <c r="I1520" s="20"/>
    </row>
    <row r="1521" ht="12">
      <c r="I1521" s="20"/>
    </row>
    <row r="1522" ht="12">
      <c r="I1522" s="20"/>
    </row>
    <row r="1523" ht="12">
      <c r="I1523" s="20"/>
    </row>
    <row r="1524" ht="12">
      <c r="I1524" s="20"/>
    </row>
    <row r="1525" ht="12">
      <c r="I1525" s="20"/>
    </row>
    <row r="1526" ht="12">
      <c r="I1526" s="20"/>
    </row>
    <row r="1527" ht="12">
      <c r="I1527" s="20"/>
    </row>
    <row r="1528" ht="12">
      <c r="I1528" s="20"/>
    </row>
    <row r="1529" ht="12">
      <c r="I1529" s="20"/>
    </row>
    <row r="1530" ht="12">
      <c r="I1530" s="20"/>
    </row>
    <row r="1531" ht="12">
      <c r="I1531" s="20"/>
    </row>
    <row r="1532" ht="12">
      <c r="I1532" s="20"/>
    </row>
    <row r="1533" ht="12">
      <c r="I1533" s="20"/>
    </row>
    <row r="1534" ht="12">
      <c r="I1534" s="20"/>
    </row>
    <row r="1535" ht="12">
      <c r="I1535" s="20"/>
    </row>
    <row r="1536" ht="12">
      <c r="I1536" s="20"/>
    </row>
    <row r="1537" ht="12">
      <c r="I1537" s="20"/>
    </row>
    <row r="1538" ht="12">
      <c r="I1538" s="20"/>
    </row>
    <row r="1539" ht="12">
      <c r="I1539" s="20"/>
    </row>
    <row r="1540" ht="12">
      <c r="I1540" s="20"/>
    </row>
    <row r="1541" ht="12">
      <c r="I1541" s="20"/>
    </row>
    <row r="1542" ht="12">
      <c r="I1542" s="20"/>
    </row>
    <row r="1543" ht="12">
      <c r="I1543" s="20"/>
    </row>
    <row r="1544" ht="12">
      <c r="I1544" s="20"/>
    </row>
    <row r="1545" ht="12">
      <c r="I1545" s="20"/>
    </row>
    <row r="1546" ht="12">
      <c r="I1546" s="20"/>
    </row>
    <row r="1547" ht="12">
      <c r="I1547" s="20"/>
    </row>
    <row r="1548" ht="12">
      <c r="I1548" s="20"/>
    </row>
    <row r="1549" ht="12">
      <c r="I1549" s="20"/>
    </row>
    <row r="1550" ht="12">
      <c r="I1550" s="20"/>
    </row>
    <row r="1551" ht="12">
      <c r="I1551" s="20"/>
    </row>
    <row r="1552" ht="12">
      <c r="I1552" s="20"/>
    </row>
    <row r="1553" ht="12">
      <c r="I1553" s="20"/>
    </row>
    <row r="1554" ht="12">
      <c r="I1554" s="20"/>
    </row>
    <row r="1555" ht="12">
      <c r="I1555" s="20"/>
    </row>
    <row r="1556" ht="12">
      <c r="I1556" s="20"/>
    </row>
    <row r="1557" ht="12">
      <c r="I1557" s="20"/>
    </row>
    <row r="1558" ht="12">
      <c r="I1558" s="20"/>
    </row>
    <row r="1559" ht="12">
      <c r="I1559" s="20"/>
    </row>
    <row r="1560" ht="12">
      <c r="I1560" s="20"/>
    </row>
    <row r="1561" ht="12">
      <c r="I1561" s="20"/>
    </row>
    <row r="1562" ht="12">
      <c r="I1562" s="20"/>
    </row>
    <row r="1563" ht="12">
      <c r="I1563" s="20"/>
    </row>
    <row r="1564" ht="12">
      <c r="I1564" s="20"/>
    </row>
    <row r="1565" ht="12">
      <c r="I1565" s="20"/>
    </row>
    <row r="1566" ht="12">
      <c r="I1566" s="20"/>
    </row>
    <row r="1567" ht="12">
      <c r="I1567" s="20"/>
    </row>
    <row r="1568" ht="12">
      <c r="I1568" s="20"/>
    </row>
    <row r="1569" ht="12">
      <c r="I1569" s="20"/>
    </row>
    <row r="1570" ht="12">
      <c r="I1570" s="20"/>
    </row>
    <row r="1571" ht="12">
      <c r="I1571" s="20"/>
    </row>
    <row r="1572" ht="12">
      <c r="I1572" s="20"/>
    </row>
    <row r="1573" ht="12">
      <c r="I1573" s="20"/>
    </row>
    <row r="1574" ht="12">
      <c r="I1574" s="20"/>
    </row>
    <row r="1575" ht="12">
      <c r="I1575" s="20"/>
    </row>
    <row r="1576" ht="12">
      <c r="I1576" s="20"/>
    </row>
    <row r="1577" ht="12">
      <c r="I1577" s="20"/>
    </row>
    <row r="1578" ht="12">
      <c r="I1578" s="20"/>
    </row>
    <row r="1579" ht="12">
      <c r="I1579" s="20"/>
    </row>
    <row r="1580" ht="12">
      <c r="I1580" s="20"/>
    </row>
    <row r="1581" ht="12">
      <c r="I1581" s="20"/>
    </row>
    <row r="1582" ht="12">
      <c r="I1582" s="20"/>
    </row>
    <row r="1583" ht="12">
      <c r="I1583" s="20"/>
    </row>
    <row r="1584" ht="12">
      <c r="I1584" s="20"/>
    </row>
    <row r="1585" ht="12">
      <c r="I1585" s="20"/>
    </row>
    <row r="1586" ht="12">
      <c r="I1586" s="20"/>
    </row>
    <row r="1587" ht="12">
      <c r="I1587" s="20"/>
    </row>
    <row r="1588" ht="12">
      <c r="I1588" s="20"/>
    </row>
    <row r="1589" ht="12">
      <c r="I1589" s="20"/>
    </row>
    <row r="1590" ht="12">
      <c r="I1590" s="20"/>
    </row>
    <row r="1591" ht="12">
      <c r="I1591" s="20"/>
    </row>
    <row r="1592" ht="12">
      <c r="I1592" s="20"/>
    </row>
    <row r="1593" ht="12">
      <c r="I1593" s="20"/>
    </row>
    <row r="1594" ht="12">
      <c r="I1594" s="20"/>
    </row>
    <row r="1595" ht="12">
      <c r="I1595" s="20"/>
    </row>
    <row r="1596" ht="12">
      <c r="I1596" s="20"/>
    </row>
    <row r="1597" ht="12">
      <c r="I1597" s="20"/>
    </row>
    <row r="1598" ht="12">
      <c r="I1598" s="20"/>
    </row>
    <row r="1599" ht="12">
      <c r="I1599" s="20"/>
    </row>
    <row r="1600" ht="12">
      <c r="I1600" s="20"/>
    </row>
    <row r="1601" ht="12">
      <c r="I1601" s="20"/>
    </row>
    <row r="1602" ht="12">
      <c r="I1602" s="20"/>
    </row>
    <row r="1603" ht="12">
      <c r="I1603" s="20"/>
    </row>
    <row r="1604" ht="12">
      <c r="I1604" s="20"/>
    </row>
    <row r="1605" ht="12">
      <c r="I1605" s="20"/>
    </row>
    <row r="1606" ht="12">
      <c r="I1606" s="20"/>
    </row>
    <row r="1607" ht="12">
      <c r="I1607" s="20"/>
    </row>
    <row r="1608" ht="12">
      <c r="I1608" s="20"/>
    </row>
    <row r="1609" ht="12">
      <c r="I1609" s="20"/>
    </row>
    <row r="1610" ht="12">
      <c r="I1610" s="20"/>
    </row>
    <row r="1611" ht="12">
      <c r="I1611" s="20"/>
    </row>
    <row r="1612" ht="12">
      <c r="I1612" s="20"/>
    </row>
    <row r="1613" ht="12">
      <c r="I1613" s="20"/>
    </row>
    <row r="1614" ht="12">
      <c r="I1614" s="20"/>
    </row>
    <row r="1615" ht="12">
      <c r="I1615" s="20"/>
    </row>
    <row r="1616" ht="12">
      <c r="I1616" s="20"/>
    </row>
    <row r="1617" ht="12">
      <c r="I1617" s="20"/>
    </row>
    <row r="1618" ht="12">
      <c r="I1618" s="20"/>
    </row>
    <row r="1619" ht="12">
      <c r="I1619" s="20"/>
    </row>
    <row r="1620" ht="12">
      <c r="I1620" s="20"/>
    </row>
    <row r="1621" ht="12">
      <c r="I1621" s="20"/>
    </row>
    <row r="1622" ht="12">
      <c r="I1622" s="20"/>
    </row>
    <row r="1623" ht="12">
      <c r="I1623" s="20"/>
    </row>
    <row r="1624" ht="12">
      <c r="I1624" s="20"/>
    </row>
    <row r="1625" ht="12">
      <c r="I1625" s="20"/>
    </row>
    <row r="1626" ht="12">
      <c r="I1626" s="20"/>
    </row>
    <row r="1627" ht="12">
      <c r="I1627" s="20"/>
    </row>
    <row r="1628" ht="12">
      <c r="I1628" s="20"/>
    </row>
    <row r="1629" ht="12">
      <c r="I1629" s="20"/>
    </row>
    <row r="1630" ht="12">
      <c r="I1630" s="20"/>
    </row>
    <row r="1631" ht="12">
      <c r="I1631" s="20"/>
    </row>
    <row r="1632" ht="12">
      <c r="I1632" s="20"/>
    </row>
    <row r="1633" ht="12">
      <c r="I1633" s="20"/>
    </row>
    <row r="1634" ht="12">
      <c r="I1634" s="20"/>
    </row>
    <row r="1635" ht="12">
      <c r="I1635" s="20"/>
    </row>
    <row r="1636" ht="12">
      <c r="I1636" s="20"/>
    </row>
    <row r="1637" ht="12">
      <c r="I1637" s="20"/>
    </row>
    <row r="1638" ht="12">
      <c r="I1638" s="20"/>
    </row>
    <row r="1639" ht="12">
      <c r="I1639" s="20"/>
    </row>
    <row r="1640" ht="12">
      <c r="I1640" s="20"/>
    </row>
    <row r="1641" ht="12">
      <c r="I1641" s="20"/>
    </row>
    <row r="1642" ht="12">
      <c r="I1642" s="20"/>
    </row>
    <row r="1643" ht="12">
      <c r="I1643" s="20"/>
    </row>
    <row r="1644" ht="12">
      <c r="I1644" s="20"/>
    </row>
    <row r="1645" ht="12">
      <c r="I1645" s="20"/>
    </row>
    <row r="1646" ht="12">
      <c r="I1646" s="20"/>
    </row>
    <row r="1647" ht="12">
      <c r="I1647" s="20"/>
    </row>
    <row r="1648" ht="12">
      <c r="I1648" s="20"/>
    </row>
    <row r="1649" ht="12">
      <c r="I1649" s="20"/>
    </row>
    <row r="1650" ht="12">
      <c r="I1650" s="20"/>
    </row>
    <row r="1651" ht="12">
      <c r="I1651" s="20"/>
    </row>
    <row r="1652" ht="12">
      <c r="I1652" s="20"/>
    </row>
    <row r="1653" ht="12">
      <c r="I1653" s="20"/>
    </row>
    <row r="1654" ht="12">
      <c r="I1654" s="20"/>
    </row>
    <row r="1655" ht="12">
      <c r="I1655" s="20"/>
    </row>
    <row r="1656" ht="12">
      <c r="I1656" s="20"/>
    </row>
    <row r="1657" ht="12">
      <c r="I1657" s="20"/>
    </row>
    <row r="1658" ht="12">
      <c r="I1658" s="20"/>
    </row>
    <row r="1659" ht="12">
      <c r="I1659" s="20"/>
    </row>
    <row r="1660" ht="12">
      <c r="I1660" s="20"/>
    </row>
    <row r="1661" ht="12">
      <c r="I1661" s="20"/>
    </row>
    <row r="1662" ht="12">
      <c r="I1662" s="20"/>
    </row>
    <row r="1663" ht="12">
      <c r="I1663" s="20"/>
    </row>
    <row r="1664" ht="12">
      <c r="I1664" s="20"/>
    </row>
    <row r="1665" ht="12">
      <c r="I1665" s="20"/>
    </row>
    <row r="1666" ht="12">
      <c r="I1666" s="20"/>
    </row>
    <row r="1667" ht="12">
      <c r="I1667" s="20"/>
    </row>
    <row r="1668" ht="12">
      <c r="I1668" s="20"/>
    </row>
    <row r="1669" ht="12">
      <c r="I1669" s="20"/>
    </row>
    <row r="1670" ht="12">
      <c r="I1670" s="20"/>
    </row>
    <row r="1671" ht="12">
      <c r="I1671" s="20"/>
    </row>
    <row r="1672" ht="12">
      <c r="I1672" s="20"/>
    </row>
    <row r="1673" ht="12">
      <c r="I1673" s="20"/>
    </row>
    <row r="1674" ht="12">
      <c r="I1674" s="20"/>
    </row>
    <row r="1675" ht="12">
      <c r="I1675" s="20"/>
    </row>
    <row r="1676" ht="12">
      <c r="I1676" s="20"/>
    </row>
    <row r="1677" ht="12">
      <c r="I1677" s="20"/>
    </row>
    <row r="1678" ht="12">
      <c r="I1678" s="20"/>
    </row>
    <row r="1679" ht="12">
      <c r="I1679" s="20"/>
    </row>
    <row r="1680" ht="12">
      <c r="I1680" s="20"/>
    </row>
    <row r="1681" ht="12">
      <c r="I1681" s="20"/>
    </row>
    <row r="1682" ht="12">
      <c r="I1682" s="20"/>
    </row>
    <row r="1683" ht="12">
      <c r="I1683" s="20"/>
    </row>
    <row r="1684" ht="12">
      <c r="I1684" s="20"/>
    </row>
    <row r="1685" ht="12">
      <c r="I1685" s="20"/>
    </row>
    <row r="1686" ht="12">
      <c r="I1686" s="20"/>
    </row>
    <row r="1687" ht="12">
      <c r="I1687" s="20"/>
    </row>
    <row r="1688" ht="12">
      <c r="I1688" s="20"/>
    </row>
    <row r="1689" ht="12">
      <c r="I1689" s="20"/>
    </row>
    <row r="1690" ht="12">
      <c r="I1690" s="20"/>
    </row>
    <row r="1691" ht="12">
      <c r="I1691" s="20"/>
    </row>
    <row r="1692" ht="12">
      <c r="I1692" s="20"/>
    </row>
    <row r="1693" ht="12">
      <c r="I1693" s="20"/>
    </row>
    <row r="1694" ht="12">
      <c r="I1694" s="20"/>
    </row>
    <row r="1695" ht="12">
      <c r="I1695" s="20"/>
    </row>
    <row r="1696" ht="12">
      <c r="I1696" s="20"/>
    </row>
    <row r="1697" ht="12">
      <c r="I1697" s="20"/>
    </row>
    <row r="1698" ht="12">
      <c r="I1698" s="20"/>
    </row>
    <row r="1699" ht="12">
      <c r="I1699" s="20"/>
    </row>
    <row r="1700" ht="12">
      <c r="I1700" s="20"/>
    </row>
    <row r="1701" ht="12">
      <c r="I1701" s="20"/>
    </row>
    <row r="1702" ht="12">
      <c r="I1702" s="20"/>
    </row>
    <row r="1703" ht="12">
      <c r="I1703" s="20"/>
    </row>
    <row r="1704" ht="12">
      <c r="I1704" s="20"/>
    </row>
    <row r="1705" ht="12">
      <c r="I1705" s="20"/>
    </row>
    <row r="1706" ht="12">
      <c r="I1706" s="20"/>
    </row>
    <row r="1707" ht="12">
      <c r="I1707" s="20"/>
    </row>
    <row r="1708" ht="12">
      <c r="I1708" s="20"/>
    </row>
    <row r="1709" ht="12">
      <c r="I1709" s="20"/>
    </row>
    <row r="1710" ht="12">
      <c r="I1710" s="20"/>
    </row>
    <row r="1711" ht="12">
      <c r="I1711" s="20"/>
    </row>
    <row r="1712" ht="12">
      <c r="I1712" s="20"/>
    </row>
    <row r="1713" ht="12">
      <c r="I1713" s="20"/>
    </row>
    <row r="1714" ht="12">
      <c r="I1714" s="20"/>
    </row>
    <row r="1715" ht="12">
      <c r="I1715" s="20"/>
    </row>
    <row r="1716" ht="12">
      <c r="I1716" s="20"/>
    </row>
    <row r="1717" ht="12">
      <c r="I1717" s="20"/>
    </row>
    <row r="1718" ht="12">
      <c r="I1718" s="20"/>
    </row>
    <row r="1719" ht="12">
      <c r="I1719" s="20"/>
    </row>
    <row r="1720" ht="12">
      <c r="I1720" s="20"/>
    </row>
    <row r="1721" ht="12">
      <c r="I1721" s="20"/>
    </row>
    <row r="1722" ht="12">
      <c r="I1722" s="20"/>
    </row>
    <row r="1723" ht="12">
      <c r="I1723" s="20"/>
    </row>
    <row r="1724" ht="12">
      <c r="I1724" s="20"/>
    </row>
    <row r="1725" ht="12">
      <c r="I1725" s="20"/>
    </row>
    <row r="1726" ht="12">
      <c r="I1726" s="20"/>
    </row>
    <row r="1727" ht="12">
      <c r="I1727" s="20"/>
    </row>
    <row r="1728" ht="12">
      <c r="I1728" s="20"/>
    </row>
    <row r="1729" ht="12">
      <c r="I1729" s="20"/>
    </row>
    <row r="1730" ht="12">
      <c r="I1730" s="20"/>
    </row>
    <row r="1731" ht="12">
      <c r="I1731" s="20"/>
    </row>
    <row r="1732" ht="12">
      <c r="I1732" s="20"/>
    </row>
    <row r="1733" ht="12">
      <c r="I1733" s="20"/>
    </row>
    <row r="1734" ht="12">
      <c r="I1734" s="20"/>
    </row>
    <row r="1735" ht="12">
      <c r="I1735" s="20"/>
    </row>
    <row r="1736" ht="12">
      <c r="I1736" s="20"/>
    </row>
    <row r="1737" ht="12">
      <c r="I1737" s="20"/>
    </row>
    <row r="1738" ht="12">
      <c r="I1738" s="20"/>
    </row>
    <row r="1739" ht="12">
      <c r="I1739" s="20"/>
    </row>
    <row r="1740" ht="12">
      <c r="I1740" s="20"/>
    </row>
    <row r="1741" ht="12">
      <c r="I1741" s="20"/>
    </row>
    <row r="1742" ht="12">
      <c r="I1742" s="20"/>
    </row>
    <row r="1743" ht="12">
      <c r="I1743" s="20"/>
    </row>
    <row r="1744" ht="12">
      <c r="I1744" s="20"/>
    </row>
    <row r="1745" ht="12">
      <c r="I1745" s="20"/>
    </row>
    <row r="1746" ht="12">
      <c r="I1746" s="20"/>
    </row>
    <row r="1747" ht="12">
      <c r="I1747" s="20"/>
    </row>
    <row r="1748" ht="12">
      <c r="I1748" s="20"/>
    </row>
    <row r="1749" ht="12">
      <c r="I1749" s="20"/>
    </row>
    <row r="1750" ht="12">
      <c r="I1750" s="20"/>
    </row>
    <row r="1751" ht="12">
      <c r="I1751" s="20"/>
    </row>
    <row r="1752" ht="12">
      <c r="I1752" s="20"/>
    </row>
    <row r="1753" ht="12">
      <c r="I1753" s="20"/>
    </row>
    <row r="1754" ht="12">
      <c r="I1754" s="20"/>
    </row>
    <row r="1755" ht="12">
      <c r="I1755" s="20"/>
    </row>
    <row r="1756" ht="12">
      <c r="I1756" s="20"/>
    </row>
    <row r="1757" ht="12">
      <c r="I1757" s="20"/>
    </row>
    <row r="1758" ht="12">
      <c r="I1758" s="20"/>
    </row>
    <row r="1759" ht="12">
      <c r="I1759" s="20"/>
    </row>
    <row r="1760" ht="12">
      <c r="I1760" s="20"/>
    </row>
    <row r="1761" ht="12">
      <c r="I1761" s="20"/>
    </row>
    <row r="1762" ht="12">
      <c r="I1762" s="20"/>
    </row>
    <row r="1763" ht="12">
      <c r="I1763" s="20"/>
    </row>
    <row r="1764" ht="12">
      <c r="I1764" s="20"/>
    </row>
    <row r="1765" ht="12">
      <c r="I1765" s="20"/>
    </row>
    <row r="1766" ht="12">
      <c r="I1766" s="20"/>
    </row>
    <row r="1767" ht="12">
      <c r="I1767" s="20"/>
    </row>
    <row r="1768" ht="12">
      <c r="I1768" s="20"/>
    </row>
    <row r="1769" ht="12">
      <c r="I1769" s="20"/>
    </row>
    <row r="1770" ht="12">
      <c r="I1770" s="20"/>
    </row>
    <row r="1771" ht="12">
      <c r="I1771" s="20"/>
    </row>
    <row r="1772" ht="12">
      <c r="I1772" s="20"/>
    </row>
    <row r="1773" ht="12">
      <c r="I1773" s="20"/>
    </row>
    <row r="1774" ht="12">
      <c r="I1774" s="20"/>
    </row>
    <row r="1775" ht="12">
      <c r="I1775" s="20"/>
    </row>
    <row r="1776" ht="12">
      <c r="I1776" s="20"/>
    </row>
    <row r="1777" ht="12">
      <c r="I1777" s="20"/>
    </row>
    <row r="1778" ht="12">
      <c r="I1778" s="20"/>
    </row>
    <row r="1779" ht="12">
      <c r="I1779" s="20"/>
    </row>
    <row r="1780" ht="12">
      <c r="I1780" s="20"/>
    </row>
    <row r="1781" ht="12">
      <c r="I1781" s="20"/>
    </row>
    <row r="1782" ht="12">
      <c r="I1782" s="20"/>
    </row>
    <row r="1783" ht="12">
      <c r="I1783" s="20"/>
    </row>
    <row r="1784" ht="12">
      <c r="I1784" s="20"/>
    </row>
    <row r="1785" ht="12">
      <c r="I1785" s="20"/>
    </row>
    <row r="1786" ht="12">
      <c r="I1786" s="20"/>
    </row>
    <row r="1787" ht="12">
      <c r="I1787" s="20"/>
    </row>
    <row r="1788" ht="12">
      <c r="I1788" s="20"/>
    </row>
    <row r="1789" ht="12">
      <c r="I1789" s="20"/>
    </row>
    <row r="1790" ht="12">
      <c r="I1790" s="20"/>
    </row>
    <row r="1791" ht="12">
      <c r="I1791" s="20"/>
    </row>
    <row r="1792" ht="12">
      <c r="I1792" s="20"/>
    </row>
    <row r="1793" ht="12">
      <c r="I1793" s="20"/>
    </row>
    <row r="1794" ht="12">
      <c r="I1794" s="20"/>
    </row>
    <row r="1795" ht="12">
      <c r="I1795" s="20"/>
    </row>
    <row r="1796" ht="12">
      <c r="I1796" s="20"/>
    </row>
    <row r="1797" ht="12">
      <c r="I1797" s="20"/>
    </row>
    <row r="1798" ht="12">
      <c r="I1798" s="20"/>
    </row>
    <row r="1799" ht="12">
      <c r="I1799" s="20"/>
    </row>
    <row r="1800" ht="12">
      <c r="I1800" s="20"/>
    </row>
    <row r="1801" ht="12">
      <c r="I1801" s="20"/>
    </row>
    <row r="1802" ht="12">
      <c r="I1802" s="20"/>
    </row>
    <row r="1803" ht="12">
      <c r="I1803" s="20"/>
    </row>
    <row r="1804" ht="12">
      <c r="I1804" s="20"/>
    </row>
    <row r="1805" ht="12">
      <c r="I1805" s="20"/>
    </row>
    <row r="1806" ht="12">
      <c r="I1806" s="20"/>
    </row>
    <row r="1807" ht="12">
      <c r="I1807" s="20"/>
    </row>
    <row r="1808" ht="12">
      <c r="I1808" s="20"/>
    </row>
    <row r="1809" ht="12">
      <c r="I1809" s="20"/>
    </row>
    <row r="1810" ht="12">
      <c r="I1810" s="20"/>
    </row>
    <row r="1811" ht="12">
      <c r="I1811" s="20"/>
    </row>
    <row r="1812" ht="12">
      <c r="I1812" s="20"/>
    </row>
    <row r="1813" ht="12">
      <c r="I1813" s="20"/>
    </row>
    <row r="1814" ht="12">
      <c r="I1814" s="20"/>
    </row>
    <row r="1815" ht="12">
      <c r="I1815" s="20"/>
    </row>
    <row r="1816" ht="12">
      <c r="I1816" s="20"/>
    </row>
    <row r="1817" ht="12">
      <c r="I1817" s="20"/>
    </row>
    <row r="1818" ht="12">
      <c r="I1818" s="20"/>
    </row>
    <row r="1819" ht="12">
      <c r="I1819" s="20"/>
    </row>
    <row r="1820" ht="12">
      <c r="I1820" s="20"/>
    </row>
    <row r="1821" ht="12">
      <c r="I1821" s="20"/>
    </row>
    <row r="1822" ht="12">
      <c r="I1822" s="20"/>
    </row>
    <row r="1823" ht="12">
      <c r="I1823" s="20"/>
    </row>
    <row r="1824" ht="12">
      <c r="I1824" s="20"/>
    </row>
    <row r="1825" ht="12">
      <c r="I1825" s="20"/>
    </row>
    <row r="1826" ht="12">
      <c r="I1826" s="20"/>
    </row>
    <row r="1827" ht="12">
      <c r="I1827" s="20"/>
    </row>
    <row r="1828" ht="12">
      <c r="I1828" s="20"/>
    </row>
    <row r="1829" ht="12">
      <c r="I1829" s="20"/>
    </row>
    <row r="1830" ht="12">
      <c r="I1830" s="20"/>
    </row>
    <row r="1831" ht="12">
      <c r="I1831" s="20"/>
    </row>
    <row r="1832" ht="12">
      <c r="I1832" s="20"/>
    </row>
    <row r="1833" ht="12">
      <c r="I1833" s="20"/>
    </row>
    <row r="1834" ht="12">
      <c r="I1834" s="20"/>
    </row>
    <row r="1835" ht="12">
      <c r="I1835" s="20"/>
    </row>
    <row r="1836" ht="12">
      <c r="I1836" s="20"/>
    </row>
    <row r="1837" ht="12">
      <c r="I1837" s="20"/>
    </row>
    <row r="1838" ht="12">
      <c r="I1838" s="20"/>
    </row>
    <row r="1839" ht="12">
      <c r="I1839" s="20"/>
    </row>
    <row r="1840" ht="12">
      <c r="I1840" s="20"/>
    </row>
    <row r="1841" ht="12">
      <c r="I1841" s="20"/>
    </row>
    <row r="1842" ht="12">
      <c r="I1842" s="20"/>
    </row>
    <row r="1843" ht="12">
      <c r="I1843" s="20"/>
    </row>
    <row r="1844" ht="12">
      <c r="I1844" s="20"/>
    </row>
    <row r="1845" ht="12">
      <c r="I1845" s="20"/>
    </row>
    <row r="1846" ht="12">
      <c r="I1846" s="20"/>
    </row>
    <row r="1847" ht="12">
      <c r="I1847" s="20"/>
    </row>
    <row r="1848" ht="12">
      <c r="I1848" s="20"/>
    </row>
    <row r="1849" ht="12">
      <c r="I1849" s="20"/>
    </row>
    <row r="1850" ht="12">
      <c r="I1850" s="20"/>
    </row>
    <row r="1851" ht="12">
      <c r="I1851" s="20"/>
    </row>
    <row r="1852" ht="12">
      <c r="I1852" s="20"/>
    </row>
    <row r="1853" ht="12">
      <c r="I1853" s="20"/>
    </row>
    <row r="1854" ht="12">
      <c r="I1854" s="20"/>
    </row>
    <row r="1855" ht="12">
      <c r="I1855" s="20"/>
    </row>
    <row r="1856" ht="12">
      <c r="I1856" s="20"/>
    </row>
    <row r="1857" ht="12">
      <c r="I1857" s="20"/>
    </row>
    <row r="1858" ht="12">
      <c r="I1858" s="20"/>
    </row>
    <row r="1859" ht="12">
      <c r="I1859" s="20"/>
    </row>
    <row r="1860" ht="12">
      <c r="I1860" s="20"/>
    </row>
    <row r="1861" ht="12">
      <c r="I1861" s="20"/>
    </row>
    <row r="1862" ht="12">
      <c r="I1862" s="20"/>
    </row>
    <row r="1863" ht="12">
      <c r="I1863" s="20"/>
    </row>
    <row r="1864" ht="12">
      <c r="I1864" s="20"/>
    </row>
    <row r="1865" ht="12">
      <c r="I1865" s="20"/>
    </row>
    <row r="1866" ht="12">
      <c r="I1866" s="20"/>
    </row>
    <row r="1867" ht="12">
      <c r="I1867" s="20"/>
    </row>
    <row r="1868" ht="12">
      <c r="I1868" s="20"/>
    </row>
    <row r="1869" ht="12">
      <c r="I1869" s="20"/>
    </row>
    <row r="1870" ht="12">
      <c r="I1870" s="20"/>
    </row>
    <row r="1871" ht="12">
      <c r="I1871" s="20"/>
    </row>
    <row r="1872" ht="12">
      <c r="I1872" s="20"/>
    </row>
    <row r="1873" ht="12">
      <c r="I1873" s="20"/>
    </row>
    <row r="1874" ht="12">
      <c r="I1874" s="20"/>
    </row>
    <row r="1875" ht="12">
      <c r="I1875" s="20"/>
    </row>
    <row r="1876" ht="12">
      <c r="I1876" s="20"/>
    </row>
    <row r="1877" ht="12">
      <c r="I1877" s="20"/>
    </row>
    <row r="1878" ht="12">
      <c r="I1878" s="20"/>
    </row>
    <row r="1879" ht="12">
      <c r="I1879" s="20"/>
    </row>
    <row r="1880" ht="12">
      <c r="I1880" s="20"/>
    </row>
    <row r="1881" ht="12">
      <c r="I1881" s="20"/>
    </row>
    <row r="1882" ht="12">
      <c r="I1882" s="20"/>
    </row>
    <row r="1883" ht="12">
      <c r="I1883" s="20"/>
    </row>
    <row r="1884" ht="12">
      <c r="I1884" s="20"/>
    </row>
    <row r="1885" ht="12">
      <c r="I1885" s="20"/>
    </row>
    <row r="1886" ht="12">
      <c r="I1886" s="20"/>
    </row>
    <row r="1887" ht="12">
      <c r="I1887" s="20"/>
    </row>
    <row r="1888" ht="12">
      <c r="I1888" s="20"/>
    </row>
    <row r="1889" ht="12">
      <c r="I1889" s="20"/>
    </row>
    <row r="1890" ht="12">
      <c r="I1890" s="20"/>
    </row>
    <row r="1891" ht="12">
      <c r="I1891" s="20"/>
    </row>
    <row r="1892" ht="12">
      <c r="I1892" s="20"/>
    </row>
    <row r="1893" ht="12">
      <c r="I1893" s="20"/>
    </row>
    <row r="1894" ht="12">
      <c r="I1894" s="20"/>
    </row>
    <row r="1895" ht="12">
      <c r="I1895" s="20"/>
    </row>
    <row r="1896" ht="12">
      <c r="I1896" s="20"/>
    </row>
    <row r="1897" ht="12">
      <c r="I1897" s="20"/>
    </row>
    <row r="1898" ht="12">
      <c r="I1898" s="20"/>
    </row>
    <row r="1899" ht="12">
      <c r="I1899" s="20"/>
    </row>
    <row r="1900" ht="12">
      <c r="I1900" s="20"/>
    </row>
    <row r="1901" ht="12">
      <c r="I1901" s="20"/>
    </row>
    <row r="1902" ht="12">
      <c r="I1902" s="20"/>
    </row>
    <row r="1903" ht="12">
      <c r="I1903" s="20"/>
    </row>
    <row r="1904" ht="12">
      <c r="I1904" s="20"/>
    </row>
    <row r="1905" ht="12">
      <c r="I1905" s="20"/>
    </row>
    <row r="1906" ht="12">
      <c r="I1906" s="20"/>
    </row>
    <row r="1907" ht="12">
      <c r="I1907" s="20"/>
    </row>
    <row r="1908" ht="12">
      <c r="I1908" s="20"/>
    </row>
    <row r="1909" ht="12">
      <c r="I1909" s="20"/>
    </row>
    <row r="1910" ht="12">
      <c r="I1910" s="20"/>
    </row>
    <row r="1911" ht="12">
      <c r="I1911" s="20"/>
    </row>
    <row r="1912" ht="12">
      <c r="I1912" s="20"/>
    </row>
    <row r="1913" ht="12">
      <c r="I1913" s="20"/>
    </row>
    <row r="1914" ht="12">
      <c r="I1914" s="20"/>
    </row>
    <row r="1915" ht="12">
      <c r="I1915" s="20"/>
    </row>
    <row r="1916" ht="12">
      <c r="I1916" s="20"/>
    </row>
    <row r="1917" ht="12">
      <c r="I1917" s="20"/>
    </row>
    <row r="1918" ht="12">
      <c r="I1918" s="20"/>
    </row>
    <row r="1919" ht="12">
      <c r="I1919" s="20"/>
    </row>
    <row r="1920" ht="12">
      <c r="I1920" s="20"/>
    </row>
    <row r="1921" ht="12">
      <c r="I1921" s="20"/>
    </row>
    <row r="1922" ht="12">
      <c r="I1922" s="20"/>
    </row>
    <row r="1923" ht="12">
      <c r="I1923" s="20"/>
    </row>
    <row r="1924" ht="12">
      <c r="I1924" s="20"/>
    </row>
    <row r="1925" ht="12">
      <c r="I1925" s="20"/>
    </row>
    <row r="1926" ht="12">
      <c r="I1926" s="20"/>
    </row>
    <row r="1927" ht="12">
      <c r="I1927" s="20"/>
    </row>
    <row r="1928" ht="12">
      <c r="I1928" s="20"/>
    </row>
    <row r="1929" ht="12">
      <c r="I1929" s="20"/>
    </row>
    <row r="1930" ht="12">
      <c r="I1930" s="20"/>
    </row>
    <row r="1931" ht="12">
      <c r="I1931" s="20"/>
    </row>
    <row r="1932" ht="12">
      <c r="I1932" s="20"/>
    </row>
    <row r="1933" ht="12">
      <c r="I1933" s="20"/>
    </row>
    <row r="1934" ht="12">
      <c r="I1934" s="20"/>
    </row>
    <row r="1935" ht="12">
      <c r="I1935" s="20"/>
    </row>
    <row r="1936" ht="12">
      <c r="I1936" s="20"/>
    </row>
    <row r="1937" ht="12">
      <c r="I1937" s="20"/>
    </row>
    <row r="1938" ht="12">
      <c r="I1938" s="20"/>
    </row>
    <row r="1939" ht="12">
      <c r="I1939" s="20"/>
    </row>
    <row r="1940" ht="12">
      <c r="I1940" s="20"/>
    </row>
    <row r="1941" ht="12">
      <c r="I1941" s="20"/>
    </row>
    <row r="1942" ht="12">
      <c r="I1942" s="20"/>
    </row>
    <row r="1943" ht="12">
      <c r="I1943" s="20"/>
    </row>
    <row r="1944" ht="12">
      <c r="I1944" s="20"/>
    </row>
    <row r="1945" ht="12">
      <c r="I1945" s="20"/>
    </row>
    <row r="1946" ht="12">
      <c r="I1946" s="20"/>
    </row>
    <row r="1947" ht="12">
      <c r="I1947" s="20"/>
    </row>
    <row r="1948" ht="12">
      <c r="I1948" s="20"/>
    </row>
    <row r="1949" ht="12">
      <c r="I1949" s="20"/>
    </row>
    <row r="1950" ht="12">
      <c r="I1950" s="20"/>
    </row>
    <row r="1951" ht="12">
      <c r="I1951" s="20"/>
    </row>
    <row r="1952" ht="12">
      <c r="I1952" s="20"/>
    </row>
    <row r="1953" ht="12">
      <c r="I1953" s="20"/>
    </row>
    <row r="1954" ht="12">
      <c r="I1954" s="20"/>
    </row>
    <row r="1955" ht="12">
      <c r="I1955" s="20"/>
    </row>
    <row r="1956" ht="12">
      <c r="I1956" s="20"/>
    </row>
    <row r="1957" ht="12">
      <c r="I1957" s="20"/>
    </row>
    <row r="1958" ht="12">
      <c r="I1958" s="20"/>
    </row>
    <row r="1959" ht="12">
      <c r="I1959" s="20"/>
    </row>
    <row r="1960" ht="12">
      <c r="I1960" s="20"/>
    </row>
    <row r="1961" ht="12">
      <c r="I1961" s="20"/>
    </row>
    <row r="1962" ht="12">
      <c r="I1962" s="20"/>
    </row>
    <row r="1963" ht="12">
      <c r="I1963" s="20"/>
    </row>
    <row r="1964" ht="12">
      <c r="I1964" s="20"/>
    </row>
    <row r="1965" ht="12">
      <c r="I1965" s="20"/>
    </row>
    <row r="1966" ht="12">
      <c r="I1966" s="20"/>
    </row>
    <row r="1967" ht="12">
      <c r="I1967" s="20"/>
    </row>
    <row r="1968" ht="12">
      <c r="I1968" s="20"/>
    </row>
    <row r="1969" ht="12">
      <c r="I1969" s="20"/>
    </row>
    <row r="1970" ht="12">
      <c r="I1970" s="20"/>
    </row>
    <row r="1971" ht="12">
      <c r="I1971" s="20"/>
    </row>
    <row r="1972" ht="12">
      <c r="I1972" s="20"/>
    </row>
    <row r="1973" ht="12">
      <c r="I1973" s="20"/>
    </row>
    <row r="1974" ht="12">
      <c r="I1974" s="20"/>
    </row>
    <row r="1975" ht="12">
      <c r="I1975" s="20"/>
    </row>
    <row r="1976" ht="12">
      <c r="I1976" s="20"/>
    </row>
    <row r="1977" ht="12">
      <c r="I1977" s="20"/>
    </row>
    <row r="1978" ht="12">
      <c r="I1978" s="20"/>
    </row>
    <row r="1979" ht="12">
      <c r="I1979" s="20"/>
    </row>
    <row r="1980" ht="12">
      <c r="I1980" s="20"/>
    </row>
    <row r="1981" ht="12">
      <c r="I1981" s="20"/>
    </row>
    <row r="1982" ht="12">
      <c r="I1982" s="20"/>
    </row>
    <row r="1983" ht="12">
      <c r="I1983" s="20"/>
    </row>
    <row r="1984" ht="12">
      <c r="I1984" s="20"/>
    </row>
    <row r="1985" ht="12">
      <c r="I1985" s="20"/>
    </row>
    <row r="1986" ht="12">
      <c r="I1986" s="20"/>
    </row>
    <row r="1987" ht="12">
      <c r="I1987" s="20"/>
    </row>
    <row r="1988" ht="12">
      <c r="I1988" s="20"/>
    </row>
    <row r="1989" ht="12">
      <c r="I1989" s="20"/>
    </row>
    <row r="1990" ht="12">
      <c r="I1990" s="20"/>
    </row>
    <row r="1991" ht="12">
      <c r="I1991" s="20"/>
    </row>
    <row r="1992" ht="12">
      <c r="I1992" s="20"/>
    </row>
    <row r="1993" ht="12">
      <c r="I1993" s="20"/>
    </row>
    <row r="1994" ht="12">
      <c r="I1994" s="20"/>
    </row>
    <row r="1995" ht="12">
      <c r="I1995" s="20"/>
    </row>
    <row r="1996" ht="12">
      <c r="I1996" s="20"/>
    </row>
    <row r="1997" ht="12">
      <c r="I1997" s="20"/>
    </row>
    <row r="1998" ht="12">
      <c r="I1998" s="20"/>
    </row>
    <row r="1999" ht="12">
      <c r="I1999" s="20"/>
    </row>
    <row r="2000" ht="12">
      <c r="I2000" s="20"/>
    </row>
    <row r="2001" ht="12">
      <c r="I2001" s="20"/>
    </row>
    <row r="2002" ht="12">
      <c r="I2002" s="20"/>
    </row>
    <row r="2003" ht="12">
      <c r="I2003" s="20"/>
    </row>
    <row r="2004" ht="12">
      <c r="I2004" s="20"/>
    </row>
    <row r="2005" ht="12">
      <c r="I2005" s="20"/>
    </row>
    <row r="2006" ht="12">
      <c r="I2006" s="20"/>
    </row>
    <row r="2007" ht="12">
      <c r="I2007" s="20"/>
    </row>
    <row r="2008" ht="12">
      <c r="I2008" s="20"/>
    </row>
    <row r="2009" ht="12">
      <c r="I2009" s="20"/>
    </row>
    <row r="2010" ht="12">
      <c r="I2010" s="20"/>
    </row>
    <row r="2011" ht="12">
      <c r="I2011" s="20"/>
    </row>
    <row r="2012" ht="12">
      <c r="I2012" s="20"/>
    </row>
    <row r="2013" ht="12">
      <c r="I2013" s="20"/>
    </row>
    <row r="2014" ht="12">
      <c r="I2014" s="20"/>
    </row>
    <row r="2015" ht="12">
      <c r="I2015" s="20"/>
    </row>
    <row r="2016" ht="12">
      <c r="I2016" s="20"/>
    </row>
    <row r="2017" ht="12">
      <c r="I2017" s="20"/>
    </row>
    <row r="2018" ht="12">
      <c r="I2018" s="20"/>
    </row>
    <row r="2019" ht="12">
      <c r="I2019" s="20"/>
    </row>
    <row r="2020" ht="12">
      <c r="I2020" s="20"/>
    </row>
    <row r="2021" ht="12">
      <c r="I2021" s="20"/>
    </row>
    <row r="2022" ht="12">
      <c r="I2022" s="20"/>
    </row>
    <row r="2023" ht="12">
      <c r="I2023" s="20"/>
    </row>
    <row r="2024" ht="12">
      <c r="I2024" s="20"/>
    </row>
    <row r="2025" ht="12">
      <c r="I2025" s="20"/>
    </row>
    <row r="2026" ht="12">
      <c r="I2026" s="20"/>
    </row>
    <row r="2027" ht="12">
      <c r="I2027" s="20"/>
    </row>
    <row r="2028" ht="12">
      <c r="I2028" s="20"/>
    </row>
    <row r="2029" ht="12">
      <c r="I2029" s="20"/>
    </row>
    <row r="2030" ht="12">
      <c r="I2030" s="20"/>
    </row>
    <row r="2031" ht="12">
      <c r="I2031" s="20"/>
    </row>
    <row r="2032" ht="12">
      <c r="I2032" s="20"/>
    </row>
    <row r="2033" ht="12">
      <c r="I2033" s="20"/>
    </row>
    <row r="2034" ht="12">
      <c r="I2034" s="20"/>
    </row>
    <row r="2035" ht="12">
      <c r="I2035" s="20"/>
    </row>
    <row r="2036" ht="12">
      <c r="I2036" s="20"/>
    </row>
    <row r="2037" ht="12">
      <c r="I2037" s="20"/>
    </row>
    <row r="2038" ht="12">
      <c r="I2038" s="20"/>
    </row>
    <row r="2039" ht="12">
      <c r="I2039" s="20"/>
    </row>
    <row r="2040" ht="12">
      <c r="I2040" s="20"/>
    </row>
    <row r="2041" ht="12">
      <c r="I2041" s="20"/>
    </row>
    <row r="2042" ht="12">
      <c r="I2042" s="20"/>
    </row>
    <row r="2043" ht="12">
      <c r="I2043" s="20"/>
    </row>
    <row r="2044" ht="12">
      <c r="I2044" s="20"/>
    </row>
    <row r="2045" ht="12">
      <c r="I2045" s="20"/>
    </row>
    <row r="2046" ht="12">
      <c r="I2046" s="20"/>
    </row>
    <row r="2047" ht="12">
      <c r="I2047" s="20"/>
    </row>
    <row r="2048" ht="12">
      <c r="I2048" s="20"/>
    </row>
    <row r="2049" ht="12">
      <c r="I2049" s="20"/>
    </row>
    <row r="2050" ht="12">
      <c r="I2050" s="20"/>
    </row>
    <row r="2051" ht="12">
      <c r="I2051" s="20"/>
    </row>
    <row r="2052" ht="12">
      <c r="I2052" s="20"/>
    </row>
    <row r="2053" ht="12">
      <c r="I2053" s="20"/>
    </row>
    <row r="2054" ht="12">
      <c r="I2054" s="20"/>
    </row>
    <row r="2055" ht="12">
      <c r="I2055" s="20"/>
    </row>
    <row r="2056" ht="12">
      <c r="I2056" s="20"/>
    </row>
    <row r="2057" ht="12">
      <c r="I2057" s="20"/>
    </row>
    <row r="2058" ht="12">
      <c r="I2058" s="20"/>
    </row>
    <row r="2059" ht="12">
      <c r="I2059" s="20"/>
    </row>
    <row r="2060" ht="12">
      <c r="I2060" s="20"/>
    </row>
    <row r="2061" ht="12">
      <c r="I2061" s="20"/>
    </row>
    <row r="2062" ht="12">
      <c r="I2062" s="20"/>
    </row>
    <row r="2063" ht="12">
      <c r="I2063" s="20"/>
    </row>
    <row r="2064" ht="12">
      <c r="I2064" s="20"/>
    </row>
    <row r="2065" ht="12">
      <c r="I2065" s="20"/>
    </row>
    <row r="2066" ht="12">
      <c r="I2066" s="20"/>
    </row>
    <row r="2067" ht="12">
      <c r="I2067" s="20"/>
    </row>
    <row r="2068" ht="12">
      <c r="I2068" s="20"/>
    </row>
    <row r="2069" ht="12">
      <c r="I2069" s="20"/>
    </row>
    <row r="2070" ht="12">
      <c r="I2070" s="20"/>
    </row>
    <row r="2071" ht="12">
      <c r="I2071" s="20"/>
    </row>
    <row r="2072" ht="12">
      <c r="I2072" s="20"/>
    </row>
    <row r="2073" ht="12">
      <c r="I2073" s="20"/>
    </row>
    <row r="2074" ht="12">
      <c r="I2074" s="20"/>
    </row>
    <row r="2075" ht="12">
      <c r="I2075" s="20"/>
    </row>
    <row r="2076" ht="12">
      <c r="I2076" s="20"/>
    </row>
    <row r="2077" ht="12">
      <c r="I2077" s="20"/>
    </row>
    <row r="2078" ht="12">
      <c r="I2078" s="20"/>
    </row>
    <row r="2079" ht="12">
      <c r="I2079" s="20"/>
    </row>
    <row r="2080" ht="12">
      <c r="I2080" s="20"/>
    </row>
    <row r="2081" ht="12">
      <c r="I2081" s="20"/>
    </row>
    <row r="2082" ht="12">
      <c r="I2082" s="20"/>
    </row>
    <row r="2083" ht="12">
      <c r="I2083" s="20"/>
    </row>
    <row r="2084" ht="12">
      <c r="I2084" s="20"/>
    </row>
    <row r="2085" ht="12">
      <c r="I2085" s="20"/>
    </row>
    <row r="2086" ht="12">
      <c r="I2086" s="20"/>
    </row>
    <row r="2087" ht="12">
      <c r="I2087" s="20"/>
    </row>
    <row r="2088" ht="12">
      <c r="I2088" s="20"/>
    </row>
    <row r="2089" ht="12">
      <c r="I2089" s="20"/>
    </row>
    <row r="2090" ht="12">
      <c r="I2090" s="20"/>
    </row>
    <row r="2091" ht="12">
      <c r="I2091" s="20"/>
    </row>
    <row r="2092" ht="12">
      <c r="I2092" s="20"/>
    </row>
    <row r="2093" ht="12">
      <c r="I2093" s="20"/>
    </row>
    <row r="2094" ht="12">
      <c r="I2094" s="20"/>
    </row>
    <row r="2095" ht="12">
      <c r="I2095" s="20"/>
    </row>
    <row r="2096" ht="12">
      <c r="I2096" s="20"/>
    </row>
    <row r="2097" ht="12">
      <c r="I2097" s="20"/>
    </row>
    <row r="2098" ht="12">
      <c r="I2098" s="20"/>
    </row>
    <row r="2099" ht="12">
      <c r="I2099" s="20"/>
    </row>
    <row r="2100" ht="12">
      <c r="I2100" s="20"/>
    </row>
    <row r="2101" ht="12">
      <c r="I2101" s="20"/>
    </row>
    <row r="2102" ht="12">
      <c r="I2102" s="20"/>
    </row>
    <row r="2103" ht="12">
      <c r="I2103" s="20"/>
    </row>
    <row r="2104" ht="12">
      <c r="I2104" s="20"/>
    </row>
    <row r="2105" ht="12">
      <c r="I2105" s="20"/>
    </row>
    <row r="2106" ht="12">
      <c r="I2106" s="20"/>
    </row>
    <row r="2107" ht="12">
      <c r="I2107" s="20"/>
    </row>
    <row r="2108" ht="12">
      <c r="I2108" s="20"/>
    </row>
    <row r="2109" ht="12">
      <c r="I2109" s="20"/>
    </row>
    <row r="2110" ht="12">
      <c r="I2110" s="20"/>
    </row>
    <row r="2111" ht="12">
      <c r="I2111" s="20"/>
    </row>
    <row r="2112" ht="12">
      <c r="I2112" s="20"/>
    </row>
    <row r="2113" ht="12">
      <c r="I2113" s="20"/>
    </row>
    <row r="2114" ht="12">
      <c r="I2114" s="20"/>
    </row>
    <row r="2115" ht="12">
      <c r="I2115" s="20"/>
    </row>
    <row r="2116" ht="12">
      <c r="I2116" s="20"/>
    </row>
    <row r="2117" ht="12">
      <c r="I2117" s="20"/>
    </row>
    <row r="2118" ht="12">
      <c r="I2118" s="20"/>
    </row>
    <row r="2119" ht="12">
      <c r="I2119" s="20"/>
    </row>
    <row r="2120" ht="12">
      <c r="I2120" s="20"/>
    </row>
    <row r="2121" ht="12">
      <c r="I2121" s="20"/>
    </row>
    <row r="2122" ht="12">
      <c r="I2122" s="20"/>
    </row>
    <row r="2123" ht="12">
      <c r="I2123" s="20"/>
    </row>
    <row r="2124" ht="12">
      <c r="I2124" s="20"/>
    </row>
    <row r="2125" ht="12">
      <c r="I2125" s="20"/>
    </row>
    <row r="2126" ht="12">
      <c r="I2126" s="20"/>
    </row>
    <row r="2127" ht="12">
      <c r="I2127" s="20"/>
    </row>
    <row r="2128" ht="12">
      <c r="I2128" s="20"/>
    </row>
    <row r="2129" ht="12">
      <c r="I2129" s="20"/>
    </row>
    <row r="2130" ht="12">
      <c r="I2130" s="20"/>
    </row>
    <row r="2131" ht="12">
      <c r="I2131" s="20"/>
    </row>
    <row r="2132" ht="12">
      <c r="I2132" s="20"/>
    </row>
    <row r="2133" ht="12">
      <c r="I2133" s="20"/>
    </row>
    <row r="2134" ht="12">
      <c r="I2134" s="20"/>
    </row>
    <row r="2135" ht="12">
      <c r="I2135" s="20"/>
    </row>
    <row r="2136" ht="12">
      <c r="I2136" s="20"/>
    </row>
    <row r="2137" ht="12">
      <c r="I2137" s="20"/>
    </row>
    <row r="2138" ht="12">
      <c r="I2138" s="20"/>
    </row>
    <row r="2139" ht="12">
      <c r="I2139" s="20"/>
    </row>
    <row r="2140" ht="12">
      <c r="I2140" s="20"/>
    </row>
    <row r="2141" ht="12">
      <c r="I2141" s="20"/>
    </row>
    <row r="2142" ht="12">
      <c r="I2142" s="20"/>
    </row>
    <row r="2143" ht="12">
      <c r="I2143" s="20"/>
    </row>
    <row r="2144" ht="12">
      <c r="I2144" s="20"/>
    </row>
    <row r="2145" ht="12">
      <c r="I2145" s="20"/>
    </row>
    <row r="2146" ht="12">
      <c r="I2146" s="20"/>
    </row>
    <row r="2147" ht="12">
      <c r="I2147" s="20"/>
    </row>
    <row r="2148" ht="12">
      <c r="I2148" s="20"/>
    </row>
    <row r="2149" ht="12">
      <c r="I2149" s="20"/>
    </row>
    <row r="2150" ht="12">
      <c r="I2150" s="20"/>
    </row>
    <row r="2151" ht="12">
      <c r="I2151" s="20"/>
    </row>
    <row r="2152" ht="12">
      <c r="I2152" s="20"/>
    </row>
    <row r="2153" ht="12">
      <c r="I2153" s="20"/>
    </row>
    <row r="2154" ht="12">
      <c r="I2154" s="20"/>
    </row>
    <row r="2155" ht="12">
      <c r="I2155" s="20"/>
    </row>
    <row r="2156" ht="12">
      <c r="I2156" s="20"/>
    </row>
    <row r="2157" ht="12">
      <c r="I2157" s="20"/>
    </row>
    <row r="2158" ht="12">
      <c r="I2158" s="20"/>
    </row>
    <row r="2159" ht="12">
      <c r="I2159" s="20"/>
    </row>
    <row r="2160" ht="12">
      <c r="I2160" s="20"/>
    </row>
    <row r="2161" ht="12">
      <c r="I2161" s="20"/>
    </row>
    <row r="2162" ht="12">
      <c r="I2162" s="20"/>
    </row>
    <row r="2163" ht="12">
      <c r="I2163" s="20"/>
    </row>
    <row r="2164" ht="12">
      <c r="I2164" s="20"/>
    </row>
    <row r="2165" ht="12">
      <c r="I2165" s="20"/>
    </row>
    <row r="2166" ht="12">
      <c r="I2166" s="20"/>
    </row>
    <row r="2167" ht="12">
      <c r="I2167" s="20"/>
    </row>
    <row r="2168" ht="12">
      <c r="I2168" s="20"/>
    </row>
    <row r="2169" ht="12">
      <c r="I2169" s="20"/>
    </row>
    <row r="2170" ht="12">
      <c r="I2170" s="20"/>
    </row>
    <row r="2171" ht="12">
      <c r="I2171" s="20"/>
    </row>
    <row r="2172" ht="12">
      <c r="I2172" s="20"/>
    </row>
    <row r="2173" ht="12">
      <c r="I2173" s="20"/>
    </row>
    <row r="2174" ht="12">
      <c r="I2174" s="20"/>
    </row>
    <row r="2175" ht="12">
      <c r="I2175" s="20"/>
    </row>
    <row r="2176" ht="12">
      <c r="I2176" s="20"/>
    </row>
    <row r="2177" ht="12">
      <c r="I2177" s="20"/>
    </row>
    <row r="2178" ht="12">
      <c r="I2178" s="20"/>
    </row>
    <row r="2179" ht="12">
      <c r="I2179" s="20"/>
    </row>
    <row r="2180" ht="12">
      <c r="I2180" s="20"/>
    </row>
    <row r="2181" ht="12">
      <c r="I2181" s="20"/>
    </row>
    <row r="2182" ht="12">
      <c r="I2182" s="20"/>
    </row>
    <row r="2183" ht="12">
      <c r="I2183" s="20"/>
    </row>
    <row r="2184" ht="12">
      <c r="I2184" s="20"/>
    </row>
    <row r="2185" ht="12">
      <c r="I2185" s="20"/>
    </row>
    <row r="2186" ht="12">
      <c r="I2186" s="20"/>
    </row>
    <row r="2187" ht="12">
      <c r="I2187" s="20"/>
    </row>
    <row r="2188" ht="12">
      <c r="I2188" s="20"/>
    </row>
    <row r="2189" ht="12">
      <c r="I2189" s="20"/>
    </row>
    <row r="2190" ht="12">
      <c r="I2190" s="20"/>
    </row>
    <row r="2191" ht="12">
      <c r="I2191" s="20"/>
    </row>
    <row r="2192" ht="12">
      <c r="I2192" s="20"/>
    </row>
    <row r="2193" ht="12">
      <c r="I2193" s="20"/>
    </row>
    <row r="2194" ht="12">
      <c r="I2194" s="20"/>
    </row>
    <row r="2195" ht="12">
      <c r="I2195" s="20"/>
    </row>
    <row r="2196" ht="12">
      <c r="I2196" s="20"/>
    </row>
    <row r="2197" ht="12">
      <c r="I2197" s="20"/>
    </row>
    <row r="2198" ht="12">
      <c r="I2198" s="20"/>
    </row>
    <row r="2199" ht="12">
      <c r="I2199" s="20"/>
    </row>
    <row r="2200" ht="12">
      <c r="I2200" s="20"/>
    </row>
    <row r="2201" ht="12">
      <c r="I2201" s="20"/>
    </row>
    <row r="2202" ht="12">
      <c r="I2202" s="20"/>
    </row>
    <row r="2203" ht="12">
      <c r="I2203" s="20"/>
    </row>
    <row r="2204" ht="12">
      <c r="I2204" s="20"/>
    </row>
    <row r="2205" ht="12">
      <c r="I2205" s="20"/>
    </row>
    <row r="2206" ht="12">
      <c r="I2206" s="20"/>
    </row>
    <row r="2207" ht="12">
      <c r="I2207" s="20"/>
    </row>
    <row r="2208" ht="12">
      <c r="I2208" s="20"/>
    </row>
    <row r="2209" ht="12">
      <c r="I2209" s="20"/>
    </row>
    <row r="2210" ht="12">
      <c r="I2210" s="20"/>
    </row>
    <row r="2211" ht="12">
      <c r="I2211" s="20"/>
    </row>
    <row r="2212" ht="12">
      <c r="I2212" s="20"/>
    </row>
    <row r="2213" ht="12">
      <c r="I2213" s="20"/>
    </row>
    <row r="2214" ht="12">
      <c r="I2214" s="20"/>
    </row>
    <row r="2215" ht="12">
      <c r="I2215" s="20"/>
    </row>
    <row r="2216" ht="12">
      <c r="I2216" s="20"/>
    </row>
    <row r="2217" ht="12">
      <c r="I2217" s="20"/>
    </row>
    <row r="2218" ht="12">
      <c r="I2218" s="20"/>
    </row>
    <row r="2219" ht="12">
      <c r="I2219" s="20"/>
    </row>
    <row r="2220" ht="12">
      <c r="I2220" s="20"/>
    </row>
    <row r="2221" ht="12">
      <c r="I2221" s="20"/>
    </row>
    <row r="2222" ht="12">
      <c r="I2222" s="20"/>
    </row>
    <row r="2223" ht="12">
      <c r="I2223" s="20"/>
    </row>
    <row r="2224" ht="12">
      <c r="I2224" s="20"/>
    </row>
    <row r="2225" ht="12">
      <c r="I2225" s="20"/>
    </row>
    <row r="2226" ht="12">
      <c r="I2226" s="20"/>
    </row>
    <row r="2227" ht="12">
      <c r="I2227" s="20"/>
    </row>
    <row r="2228" ht="12">
      <c r="I2228" s="20"/>
    </row>
    <row r="2229" ht="12">
      <c r="I2229" s="20"/>
    </row>
    <row r="2230" ht="12">
      <c r="I2230" s="20"/>
    </row>
    <row r="2231" ht="12">
      <c r="I2231" s="20"/>
    </row>
    <row r="2232" ht="12">
      <c r="I2232" s="20"/>
    </row>
    <row r="2233" ht="12">
      <c r="I2233" s="20"/>
    </row>
    <row r="2234" ht="12">
      <c r="I2234" s="20"/>
    </row>
    <row r="2235" ht="12">
      <c r="I2235" s="20"/>
    </row>
    <row r="2236" ht="12">
      <c r="I2236" s="20"/>
    </row>
    <row r="2237" ht="12">
      <c r="I2237" s="20"/>
    </row>
    <row r="2238" ht="12">
      <c r="I2238" s="20"/>
    </row>
    <row r="2239" ht="12">
      <c r="I2239" s="20"/>
    </row>
    <row r="2240" ht="12">
      <c r="I2240" s="20"/>
    </row>
    <row r="2241" ht="12">
      <c r="I2241" s="20"/>
    </row>
    <row r="2242" ht="12">
      <c r="I2242" s="20"/>
    </row>
    <row r="2243" ht="12">
      <c r="I2243" s="20"/>
    </row>
    <row r="2244" ht="12">
      <c r="I2244" s="20"/>
    </row>
    <row r="2245" ht="12">
      <c r="I2245" s="20"/>
    </row>
    <row r="2246" ht="12">
      <c r="I2246" s="20"/>
    </row>
    <row r="2247" ht="12">
      <c r="I2247" s="20"/>
    </row>
    <row r="2248" ht="12">
      <c r="I2248" s="20"/>
    </row>
    <row r="2249" ht="12">
      <c r="I2249" s="20"/>
    </row>
    <row r="2250" ht="12">
      <c r="I2250" s="20"/>
    </row>
    <row r="2251" ht="12">
      <c r="I2251" s="20"/>
    </row>
    <row r="2252" ht="12">
      <c r="I2252" s="20"/>
    </row>
    <row r="2253" ht="12">
      <c r="I2253" s="20"/>
    </row>
    <row r="2254" ht="12">
      <c r="I2254" s="20"/>
    </row>
    <row r="2255" ht="12">
      <c r="I2255" s="20"/>
    </row>
    <row r="2256" ht="12">
      <c r="I2256" s="20"/>
    </row>
    <row r="2257" ht="12">
      <c r="I2257" s="20"/>
    </row>
    <row r="2258" ht="12">
      <c r="I2258" s="20"/>
    </row>
    <row r="2259" ht="12">
      <c r="I2259" s="20"/>
    </row>
    <row r="2260" ht="12">
      <c r="I2260" s="20"/>
    </row>
    <row r="2261" ht="12">
      <c r="I2261" s="20"/>
    </row>
    <row r="2262" ht="12">
      <c r="I2262" s="20"/>
    </row>
    <row r="2263" ht="12">
      <c r="I2263" s="20"/>
    </row>
    <row r="2264" ht="12">
      <c r="I2264" s="20"/>
    </row>
    <row r="2265" ht="12">
      <c r="I2265" s="20"/>
    </row>
    <row r="2266" ht="12">
      <c r="I2266" s="20"/>
    </row>
    <row r="2267" ht="12">
      <c r="I2267" s="20"/>
    </row>
    <row r="2268" ht="12">
      <c r="I2268" s="20"/>
    </row>
    <row r="2269" ht="12">
      <c r="I2269" s="20"/>
    </row>
    <row r="2270" ht="12">
      <c r="I2270" s="20"/>
    </row>
    <row r="2271" ht="12">
      <c r="I2271" s="20"/>
    </row>
    <row r="2272" ht="12">
      <c r="I2272" s="20"/>
    </row>
    <row r="2273" ht="12">
      <c r="I2273" s="20"/>
    </row>
    <row r="2274" ht="12">
      <c r="I2274" s="20"/>
    </row>
    <row r="2275" ht="12">
      <c r="I2275" s="20"/>
    </row>
    <row r="2276" ht="12">
      <c r="I2276" s="20"/>
    </row>
    <row r="2277" ht="12">
      <c r="I2277" s="20"/>
    </row>
    <row r="2278" ht="12">
      <c r="I2278" s="20"/>
    </row>
    <row r="2279" ht="12">
      <c r="I2279" s="20"/>
    </row>
    <row r="2280" ht="12">
      <c r="I2280" s="20"/>
    </row>
    <row r="2281" ht="12">
      <c r="I2281" s="20"/>
    </row>
    <row r="2282" ht="12">
      <c r="I2282" s="20"/>
    </row>
    <row r="2283" ht="12">
      <c r="I2283" s="20"/>
    </row>
    <row r="2284" ht="12">
      <c r="I2284" s="20"/>
    </row>
    <row r="2285" ht="12">
      <c r="I2285" s="20"/>
    </row>
    <row r="2286" ht="12">
      <c r="I2286" s="20"/>
    </row>
    <row r="2287" ht="12">
      <c r="I2287" s="20"/>
    </row>
    <row r="2288" ht="12">
      <c r="I2288" s="20"/>
    </row>
    <row r="2289" ht="12">
      <c r="I2289" s="20"/>
    </row>
    <row r="2290" ht="12">
      <c r="I2290" s="20"/>
    </row>
    <row r="2291" ht="12">
      <c r="I2291" s="20"/>
    </row>
    <row r="2292" ht="12">
      <c r="I2292" s="20"/>
    </row>
    <row r="2293" ht="12">
      <c r="I2293" s="20"/>
    </row>
    <row r="2294" ht="12">
      <c r="I2294" s="20"/>
    </row>
    <row r="2295" ht="12">
      <c r="I2295" s="20"/>
    </row>
    <row r="2296" ht="12">
      <c r="I2296" s="20"/>
    </row>
    <row r="2297" ht="12">
      <c r="I2297" s="20"/>
    </row>
    <row r="2298" ht="12">
      <c r="I2298" s="20"/>
    </row>
    <row r="2299" ht="12">
      <c r="I2299" s="20"/>
    </row>
    <row r="2300" ht="12">
      <c r="I2300" s="20"/>
    </row>
    <row r="2301" ht="12">
      <c r="I2301" s="20"/>
    </row>
    <row r="2302" ht="12">
      <c r="I2302" s="20"/>
    </row>
    <row r="2303" ht="12">
      <c r="I2303" s="20"/>
    </row>
    <row r="2304" ht="12">
      <c r="I2304" s="20"/>
    </row>
    <row r="2305" ht="12">
      <c r="I2305" s="20"/>
    </row>
    <row r="2306" ht="12">
      <c r="I2306" s="20"/>
    </row>
    <row r="2307" ht="12">
      <c r="I2307" s="20"/>
    </row>
    <row r="2308" ht="12">
      <c r="I2308" s="20"/>
    </row>
    <row r="2309" ht="12">
      <c r="I2309" s="20"/>
    </row>
    <row r="2310" ht="12">
      <c r="I2310" s="20"/>
    </row>
    <row r="2311" ht="12">
      <c r="I2311" s="20"/>
    </row>
    <row r="2312" ht="12">
      <c r="I2312" s="20"/>
    </row>
    <row r="2313" ht="12">
      <c r="I2313" s="20"/>
    </row>
    <row r="2314" ht="12">
      <c r="I2314" s="20"/>
    </row>
    <row r="2315" ht="12">
      <c r="I2315" s="20"/>
    </row>
    <row r="2316" ht="12">
      <c r="I2316" s="20"/>
    </row>
    <row r="2317" ht="12">
      <c r="I2317" s="20"/>
    </row>
    <row r="2318" ht="12">
      <c r="I2318" s="20"/>
    </row>
    <row r="2319" ht="12">
      <c r="I2319" s="20"/>
    </row>
    <row r="2320" ht="12">
      <c r="I2320" s="20"/>
    </row>
    <row r="2321" ht="12">
      <c r="I2321" s="20"/>
    </row>
    <row r="2322" ht="12">
      <c r="I2322" s="20"/>
    </row>
    <row r="2323" ht="12">
      <c r="I2323" s="20"/>
    </row>
    <row r="2324" ht="12">
      <c r="I2324" s="20"/>
    </row>
    <row r="2325" ht="12">
      <c r="I2325" s="20"/>
    </row>
    <row r="2326" ht="12">
      <c r="I2326" s="20"/>
    </row>
    <row r="2327" ht="12">
      <c r="I2327" s="20"/>
    </row>
    <row r="2328" ht="12">
      <c r="I2328" s="20"/>
    </row>
    <row r="2329" ht="12">
      <c r="I2329" s="20"/>
    </row>
    <row r="2330" ht="12">
      <c r="I2330" s="20"/>
    </row>
    <row r="2331" ht="12">
      <c r="I2331" s="20"/>
    </row>
    <row r="2332" ht="12">
      <c r="I2332" s="20"/>
    </row>
    <row r="2333" ht="12">
      <c r="I2333" s="20"/>
    </row>
    <row r="2334" ht="12">
      <c r="I2334" s="20"/>
    </row>
    <row r="2335" ht="12">
      <c r="I2335" s="20"/>
    </row>
    <row r="2336" ht="12">
      <c r="I2336" s="20"/>
    </row>
    <row r="2337" ht="12">
      <c r="I2337" s="20"/>
    </row>
    <row r="2338" ht="12">
      <c r="I2338" s="20"/>
    </row>
    <row r="2339" ht="12">
      <c r="I2339" s="20"/>
    </row>
    <row r="2340" ht="12">
      <c r="I2340" s="20"/>
    </row>
    <row r="2341" ht="12">
      <c r="I2341" s="20"/>
    </row>
    <row r="2342" ht="12">
      <c r="I2342" s="20"/>
    </row>
    <row r="2343" ht="12">
      <c r="I2343" s="20"/>
    </row>
    <row r="2344" ht="12">
      <c r="I2344" s="20"/>
    </row>
    <row r="2345" ht="12">
      <c r="I2345" s="20"/>
    </row>
    <row r="2346" ht="12">
      <c r="I2346" s="20"/>
    </row>
    <row r="2347" ht="12">
      <c r="I2347" s="20"/>
    </row>
    <row r="2348" ht="12">
      <c r="I2348" s="20"/>
    </row>
    <row r="2349" ht="12">
      <c r="I2349" s="20"/>
    </row>
    <row r="2350" ht="12">
      <c r="I2350" s="20"/>
    </row>
    <row r="2351" ht="12">
      <c r="I2351" s="20"/>
    </row>
    <row r="2352" ht="12">
      <c r="I2352" s="20"/>
    </row>
    <row r="2353" ht="12">
      <c r="I2353" s="20"/>
    </row>
    <row r="2354" ht="12">
      <c r="I2354" s="20"/>
    </row>
    <row r="2355" ht="12">
      <c r="I2355" s="20"/>
    </row>
    <row r="2356" ht="12">
      <c r="I2356" s="20"/>
    </row>
    <row r="2357" ht="12">
      <c r="I2357" s="20"/>
    </row>
    <row r="2358" ht="12">
      <c r="I2358" s="20"/>
    </row>
    <row r="2359" ht="12">
      <c r="I2359" s="20"/>
    </row>
    <row r="2360" ht="12">
      <c r="I2360" s="20"/>
    </row>
    <row r="2361" ht="12">
      <c r="I2361" s="20"/>
    </row>
    <row r="2362" ht="12">
      <c r="I2362" s="20"/>
    </row>
    <row r="2363" ht="12">
      <c r="I2363" s="20"/>
    </row>
    <row r="2364" ht="12">
      <c r="I2364" s="20"/>
    </row>
    <row r="2365" ht="12">
      <c r="I2365" s="20"/>
    </row>
    <row r="2366" ht="12">
      <c r="I2366" s="20"/>
    </row>
    <row r="2367" ht="12">
      <c r="I2367" s="20"/>
    </row>
    <row r="2368" ht="12">
      <c r="I2368" s="20"/>
    </row>
    <row r="2369" ht="12">
      <c r="I2369" s="20"/>
    </row>
    <row r="2370" ht="12">
      <c r="I2370" s="20"/>
    </row>
    <row r="2371" ht="12">
      <c r="I2371" s="20"/>
    </row>
    <row r="2372" ht="12">
      <c r="I2372" s="20"/>
    </row>
    <row r="2373" ht="12">
      <c r="I2373" s="20"/>
    </row>
    <row r="2374" ht="12">
      <c r="I2374" s="20"/>
    </row>
    <row r="2375" ht="12">
      <c r="I2375" s="20"/>
    </row>
    <row r="2376" ht="12">
      <c r="I2376" s="20"/>
    </row>
    <row r="2377" ht="12">
      <c r="I2377" s="20"/>
    </row>
    <row r="2378" ht="12">
      <c r="I2378" s="20"/>
    </row>
    <row r="2379" ht="12">
      <c r="I2379" s="20"/>
    </row>
    <row r="2380" ht="12">
      <c r="I2380" s="20"/>
    </row>
    <row r="2381" ht="12">
      <c r="I2381" s="20"/>
    </row>
    <row r="2382" ht="12">
      <c r="I2382" s="20"/>
    </row>
    <row r="2383" ht="12">
      <c r="I2383" s="20"/>
    </row>
    <row r="2384" ht="12">
      <c r="I2384" s="20"/>
    </row>
    <row r="2385" ht="12">
      <c r="I2385" s="20"/>
    </row>
    <row r="2386" ht="12">
      <c r="I2386" s="20"/>
    </row>
    <row r="2387" ht="12">
      <c r="I2387" s="20"/>
    </row>
    <row r="2388" ht="12">
      <c r="I2388" s="20"/>
    </row>
    <row r="2389" ht="12">
      <c r="I2389" s="20"/>
    </row>
    <row r="2390" ht="12">
      <c r="I2390" s="20"/>
    </row>
    <row r="2391" ht="12">
      <c r="I2391" s="20"/>
    </row>
    <row r="2392" ht="12">
      <c r="I2392" s="20"/>
    </row>
    <row r="2393" ht="12">
      <c r="I2393" s="20"/>
    </row>
    <row r="2394" ht="12">
      <c r="I2394" s="20"/>
    </row>
    <row r="2395" ht="12">
      <c r="I2395" s="20"/>
    </row>
    <row r="2396" ht="12">
      <c r="I2396" s="20"/>
    </row>
    <row r="2397" ht="12">
      <c r="I2397" s="20"/>
    </row>
    <row r="2398" ht="12">
      <c r="I2398" s="20"/>
    </row>
    <row r="2399" ht="12">
      <c r="I2399" s="20"/>
    </row>
    <row r="2400" ht="12">
      <c r="I2400" s="20"/>
    </row>
    <row r="2401" ht="12">
      <c r="I2401" s="20"/>
    </row>
    <row r="2402" ht="12">
      <c r="I2402" s="20"/>
    </row>
    <row r="2403" ht="12">
      <c r="I2403" s="20"/>
    </row>
    <row r="2404" ht="12">
      <c r="I2404" s="20"/>
    </row>
    <row r="2405" ht="12">
      <c r="I2405" s="20"/>
    </row>
    <row r="2406" ht="12">
      <c r="I2406" s="20"/>
    </row>
    <row r="2407" ht="12">
      <c r="I2407" s="20"/>
    </row>
    <row r="2408" ht="12">
      <c r="I2408" s="20"/>
    </row>
    <row r="2409" ht="12">
      <c r="I2409" s="20"/>
    </row>
    <row r="2410" ht="12">
      <c r="I2410" s="20"/>
    </row>
    <row r="2411" ht="12">
      <c r="I2411" s="20"/>
    </row>
    <row r="2412" ht="12">
      <c r="I2412" s="20"/>
    </row>
    <row r="2413" ht="12">
      <c r="I2413" s="20"/>
    </row>
    <row r="2414" ht="12">
      <c r="I2414" s="20"/>
    </row>
    <row r="2415" ht="12">
      <c r="I2415" s="20"/>
    </row>
    <row r="2416" ht="12">
      <c r="I2416" s="20"/>
    </row>
    <row r="2417" ht="12">
      <c r="I2417" s="20"/>
    </row>
    <row r="2418" ht="12">
      <c r="I2418" s="20"/>
    </row>
    <row r="2419" ht="12">
      <c r="I2419" s="20"/>
    </row>
    <row r="2420" ht="12">
      <c r="I2420" s="20"/>
    </row>
    <row r="2421" ht="12">
      <c r="I2421" s="20"/>
    </row>
    <row r="2422" ht="12">
      <c r="I2422" s="20"/>
    </row>
    <row r="2423" ht="12">
      <c r="I2423" s="20"/>
    </row>
    <row r="2424" ht="12">
      <c r="I2424" s="20"/>
    </row>
    <row r="2425" ht="12">
      <c r="I2425" s="20"/>
    </row>
    <row r="2426" ht="12">
      <c r="I2426" s="20"/>
    </row>
    <row r="2427" ht="12">
      <c r="I2427" s="20"/>
    </row>
    <row r="2428" ht="12">
      <c r="I2428" s="20"/>
    </row>
    <row r="2429" ht="12">
      <c r="I2429" s="20"/>
    </row>
    <row r="2430" ht="12">
      <c r="I2430" s="20"/>
    </row>
    <row r="2431" ht="12">
      <c r="I2431" s="20"/>
    </row>
    <row r="2432" ht="12">
      <c r="I2432" s="20"/>
    </row>
    <row r="2433" ht="12">
      <c r="I2433" s="20"/>
    </row>
    <row r="2434" ht="12">
      <c r="I2434" s="20"/>
    </row>
    <row r="2435" ht="12">
      <c r="I2435" s="20"/>
    </row>
    <row r="2436" ht="12">
      <c r="I2436" s="20"/>
    </row>
    <row r="2437" ht="12">
      <c r="I2437" s="20"/>
    </row>
    <row r="2438" ht="12">
      <c r="I2438" s="20"/>
    </row>
    <row r="2439" ht="12">
      <c r="I2439" s="20"/>
    </row>
    <row r="2440" ht="12">
      <c r="I2440" s="20"/>
    </row>
    <row r="2441" ht="12">
      <c r="I2441" s="20"/>
    </row>
    <row r="2442" ht="12">
      <c r="I2442" s="20"/>
    </row>
    <row r="2443" ht="12">
      <c r="I2443" s="20"/>
    </row>
    <row r="2444" ht="12">
      <c r="I2444" s="20"/>
    </row>
    <row r="2445" ht="12">
      <c r="I2445" s="20"/>
    </row>
    <row r="2446" ht="12">
      <c r="I2446" s="20"/>
    </row>
    <row r="2447" ht="12">
      <c r="I2447" s="20"/>
    </row>
    <row r="2448" ht="12">
      <c r="I2448" s="20"/>
    </row>
    <row r="2449" ht="12">
      <c r="I2449" s="20"/>
    </row>
    <row r="2450" ht="12">
      <c r="I2450" s="20"/>
    </row>
    <row r="2451" ht="12">
      <c r="I2451" s="20"/>
    </row>
    <row r="2452" ht="12">
      <c r="I2452" s="20"/>
    </row>
    <row r="2453" ht="12">
      <c r="I2453" s="20"/>
    </row>
    <row r="2454" ht="12">
      <c r="I2454" s="20"/>
    </row>
    <row r="2455" ht="12">
      <c r="I2455" s="20"/>
    </row>
    <row r="2456" ht="12">
      <c r="I2456" s="20"/>
    </row>
    <row r="2457" ht="12">
      <c r="I2457" s="20"/>
    </row>
    <row r="2458" ht="12">
      <c r="I2458" s="20"/>
    </row>
    <row r="2459" ht="12">
      <c r="I2459" s="20"/>
    </row>
    <row r="2460" ht="12">
      <c r="I2460" s="20"/>
    </row>
    <row r="2461" ht="12">
      <c r="I2461" s="20"/>
    </row>
    <row r="2462" ht="12">
      <c r="I2462" s="20"/>
    </row>
    <row r="2463" ht="12">
      <c r="I2463" s="20"/>
    </row>
    <row r="2464" ht="12">
      <c r="I2464" s="20"/>
    </row>
    <row r="2465" ht="12">
      <c r="I2465" s="20"/>
    </row>
    <row r="2466" ht="12">
      <c r="I2466" s="20"/>
    </row>
    <row r="2467" ht="12">
      <c r="I2467" s="20"/>
    </row>
    <row r="2468" ht="12">
      <c r="I2468" s="20"/>
    </row>
    <row r="2469" ht="12">
      <c r="I2469" s="20"/>
    </row>
    <row r="2470" ht="12">
      <c r="I2470" s="20"/>
    </row>
    <row r="2471" ht="12">
      <c r="I2471" s="20"/>
    </row>
    <row r="2472" ht="12">
      <c r="I2472" s="20"/>
    </row>
    <row r="2473" ht="12">
      <c r="I2473" s="20"/>
    </row>
    <row r="2474" ht="12">
      <c r="I2474" s="20"/>
    </row>
    <row r="2475" ht="12">
      <c r="I2475" s="20"/>
    </row>
    <row r="2476" ht="12">
      <c r="I2476" s="20"/>
    </row>
    <row r="2477" ht="12">
      <c r="I2477" s="20"/>
    </row>
    <row r="2478" ht="12">
      <c r="I2478" s="20"/>
    </row>
    <row r="2479" ht="12">
      <c r="I2479" s="20"/>
    </row>
    <row r="2480" ht="12">
      <c r="I2480" s="20"/>
    </row>
    <row r="2481" ht="12">
      <c r="I2481" s="20"/>
    </row>
    <row r="2482" ht="12">
      <c r="I2482" s="20"/>
    </row>
    <row r="2483" ht="12">
      <c r="I2483" s="20"/>
    </row>
    <row r="2484" ht="12">
      <c r="I2484" s="20"/>
    </row>
    <row r="2485" ht="12">
      <c r="I2485" s="20"/>
    </row>
    <row r="2486" ht="12">
      <c r="I2486" s="20"/>
    </row>
    <row r="2487" ht="12">
      <c r="I2487" s="20"/>
    </row>
    <row r="2488" ht="12">
      <c r="I2488" s="20"/>
    </row>
    <row r="2489" ht="12">
      <c r="I2489" s="20"/>
    </row>
    <row r="2490" ht="12">
      <c r="I2490" s="20"/>
    </row>
    <row r="2491" ht="12">
      <c r="I2491" s="20"/>
    </row>
    <row r="2492" ht="12">
      <c r="I2492" s="20"/>
    </row>
    <row r="2493" ht="12">
      <c r="I2493" s="20"/>
    </row>
    <row r="2494" ht="12">
      <c r="I2494" s="20"/>
    </row>
    <row r="2495" ht="12">
      <c r="I2495" s="20"/>
    </row>
    <row r="2496" ht="12">
      <c r="I2496" s="20"/>
    </row>
    <row r="2497" ht="12">
      <c r="I2497" s="20"/>
    </row>
    <row r="2498" ht="12">
      <c r="I2498" s="20"/>
    </row>
    <row r="2499" ht="12">
      <c r="I2499" s="20"/>
    </row>
    <row r="2500" ht="12">
      <c r="I2500" s="20"/>
    </row>
    <row r="2501" ht="12">
      <c r="I2501" s="20"/>
    </row>
    <row r="2502" ht="12">
      <c r="I2502" s="20"/>
    </row>
    <row r="2503" ht="12">
      <c r="I2503" s="20"/>
    </row>
    <row r="2504" ht="12">
      <c r="I2504" s="20"/>
    </row>
    <row r="2505" ht="12">
      <c r="I2505" s="20"/>
    </row>
    <row r="2506" ht="12">
      <c r="I2506" s="20"/>
    </row>
    <row r="2507" ht="12">
      <c r="I2507" s="20"/>
    </row>
    <row r="2508" ht="12">
      <c r="I2508" s="20"/>
    </row>
    <row r="2509" ht="12">
      <c r="I2509" s="20"/>
    </row>
    <row r="2510" ht="12">
      <c r="I2510" s="20"/>
    </row>
    <row r="2511" ht="12">
      <c r="I2511" s="20"/>
    </row>
    <row r="2512" ht="12">
      <c r="I2512" s="20"/>
    </row>
    <row r="2513" ht="12">
      <c r="I2513" s="20"/>
    </row>
    <row r="2514" ht="12">
      <c r="I2514" s="20"/>
    </row>
    <row r="2515" ht="12">
      <c r="I2515" s="20"/>
    </row>
    <row r="2516" ht="12">
      <c r="I2516" s="20"/>
    </row>
    <row r="2517" ht="12">
      <c r="I2517" s="20"/>
    </row>
    <row r="2518" ht="12">
      <c r="I2518" s="20"/>
    </row>
    <row r="2519" ht="12">
      <c r="I2519" s="20"/>
    </row>
    <row r="2520" ht="12">
      <c r="I2520" s="20"/>
    </row>
    <row r="2521" ht="12">
      <c r="I2521" s="20"/>
    </row>
    <row r="2522" ht="12">
      <c r="I2522" s="20"/>
    </row>
    <row r="2523" ht="12">
      <c r="I2523" s="20"/>
    </row>
    <row r="2524" ht="12">
      <c r="I2524" s="20"/>
    </row>
    <row r="2525" ht="12">
      <c r="I2525" s="20"/>
    </row>
    <row r="2526" ht="12">
      <c r="I2526" s="20"/>
    </row>
    <row r="2527" ht="12">
      <c r="I2527" s="20"/>
    </row>
    <row r="2528" ht="12">
      <c r="I2528" s="20"/>
    </row>
    <row r="2529" ht="12">
      <c r="I2529" s="20"/>
    </row>
    <row r="2530" ht="12">
      <c r="I2530" s="20"/>
    </row>
    <row r="2531" ht="12">
      <c r="I2531" s="20"/>
    </row>
    <row r="2532" ht="12">
      <c r="I2532" s="20"/>
    </row>
    <row r="2533" ht="12">
      <c r="I2533" s="20"/>
    </row>
    <row r="2534" ht="12">
      <c r="I2534" s="20"/>
    </row>
    <row r="2535" ht="12">
      <c r="I2535" s="20"/>
    </row>
    <row r="2536" ht="12">
      <c r="I2536" s="20"/>
    </row>
    <row r="2537" ht="12">
      <c r="I2537" s="20"/>
    </row>
    <row r="2538" ht="12">
      <c r="I2538" s="20"/>
    </row>
    <row r="2539" ht="12">
      <c r="I2539" s="20"/>
    </row>
    <row r="2540" ht="12">
      <c r="I2540" s="20"/>
    </row>
    <row r="2541" ht="12">
      <c r="I2541" s="20"/>
    </row>
    <row r="2542" ht="12">
      <c r="I2542" s="20"/>
    </row>
    <row r="2543" ht="12">
      <c r="I2543" s="20"/>
    </row>
    <row r="2544" ht="12">
      <c r="I2544" s="20"/>
    </row>
    <row r="2545" ht="12">
      <c r="I2545" s="20"/>
    </row>
    <row r="2546" ht="12">
      <c r="I2546" s="20"/>
    </row>
    <row r="2547" ht="12">
      <c r="I2547" s="20"/>
    </row>
    <row r="2548" ht="12">
      <c r="I2548" s="20"/>
    </row>
    <row r="2549" ht="12">
      <c r="I2549" s="20"/>
    </row>
    <row r="2550" ht="12">
      <c r="I2550" s="20"/>
    </row>
    <row r="2551" ht="12">
      <c r="I2551" s="20"/>
    </row>
    <row r="2552" ht="12">
      <c r="I2552" s="20"/>
    </row>
    <row r="2553" ht="12">
      <c r="I2553" s="20"/>
    </row>
    <row r="2554" ht="12">
      <c r="I2554" s="20"/>
    </row>
    <row r="2555" ht="12">
      <c r="I2555" s="20"/>
    </row>
    <row r="2556" ht="12">
      <c r="I2556" s="20"/>
    </row>
    <row r="2557" ht="12">
      <c r="I2557" s="20"/>
    </row>
    <row r="2558" ht="12">
      <c r="I2558" s="20"/>
    </row>
    <row r="2559" ht="12">
      <c r="I2559" s="20"/>
    </row>
    <row r="2560" ht="12">
      <c r="I2560" s="20"/>
    </row>
    <row r="2561" ht="12">
      <c r="I2561" s="20"/>
    </row>
    <row r="2562" ht="12">
      <c r="I2562" s="20"/>
    </row>
    <row r="2563" ht="12">
      <c r="I2563" s="20"/>
    </row>
    <row r="2564" ht="12">
      <c r="I2564" s="20"/>
    </row>
    <row r="2565" ht="12">
      <c r="I2565" s="20"/>
    </row>
    <row r="2566" ht="12">
      <c r="I2566" s="20"/>
    </row>
    <row r="2567" ht="12">
      <c r="I2567" s="20"/>
    </row>
    <row r="2568" ht="12">
      <c r="I2568" s="20"/>
    </row>
    <row r="2569" ht="12">
      <c r="I2569" s="20"/>
    </row>
    <row r="2570" ht="12">
      <c r="I2570" s="20"/>
    </row>
    <row r="2571" ht="12">
      <c r="I2571" s="20"/>
    </row>
    <row r="2572" ht="12">
      <c r="I2572" s="20"/>
    </row>
    <row r="2573" ht="12">
      <c r="I2573" s="20"/>
    </row>
    <row r="2574" ht="12">
      <c r="I2574" s="20"/>
    </row>
    <row r="2575" ht="12">
      <c r="I2575" s="20"/>
    </row>
    <row r="2576" ht="12">
      <c r="I2576" s="20"/>
    </row>
    <row r="2577" ht="12">
      <c r="I2577" s="20"/>
    </row>
    <row r="2578" ht="12">
      <c r="I2578" s="20"/>
    </row>
    <row r="2579" ht="12">
      <c r="I2579" s="20"/>
    </row>
    <row r="2580" ht="12">
      <c r="I2580" s="20"/>
    </row>
    <row r="2581" ht="12">
      <c r="I2581" s="20"/>
    </row>
    <row r="2582" ht="12">
      <c r="I2582" s="20"/>
    </row>
    <row r="2583" ht="12">
      <c r="I2583" s="20"/>
    </row>
    <row r="2584" ht="12">
      <c r="I2584" s="20"/>
    </row>
    <row r="2585" ht="12">
      <c r="I2585" s="20"/>
    </row>
    <row r="2586" ht="12">
      <c r="I2586" s="20"/>
    </row>
    <row r="2587" ht="12">
      <c r="I2587" s="20"/>
    </row>
    <row r="2588" ht="12">
      <c r="I2588" s="20"/>
    </row>
    <row r="2589" ht="12">
      <c r="I2589" s="20"/>
    </row>
    <row r="2590" ht="12">
      <c r="I2590" s="20"/>
    </row>
    <row r="2591" ht="12">
      <c r="I2591" s="20"/>
    </row>
    <row r="2592" ht="12">
      <c r="I2592" s="20"/>
    </row>
    <row r="2593" ht="12">
      <c r="I2593" s="20"/>
    </row>
    <row r="2594" ht="12">
      <c r="I2594" s="20"/>
    </row>
    <row r="2595" ht="12">
      <c r="I2595" s="20"/>
    </row>
    <row r="2596" ht="12">
      <c r="I2596" s="20"/>
    </row>
    <row r="2597" ht="12">
      <c r="I2597" s="20"/>
    </row>
    <row r="2598" ht="12">
      <c r="I2598" s="20"/>
    </row>
    <row r="2599" ht="12">
      <c r="I2599" s="20"/>
    </row>
    <row r="2600" ht="12">
      <c r="I2600" s="20"/>
    </row>
    <row r="2601" ht="12">
      <c r="I2601" s="20"/>
    </row>
    <row r="2602" ht="12">
      <c r="I2602" s="20"/>
    </row>
    <row r="2603" ht="12">
      <c r="I2603" s="20"/>
    </row>
    <row r="2604" ht="12">
      <c r="I2604" s="20"/>
    </row>
    <row r="2605" ht="12">
      <c r="I2605" s="20"/>
    </row>
    <row r="2606" ht="12">
      <c r="I2606" s="20"/>
    </row>
    <row r="2607" ht="12">
      <c r="I2607" s="20"/>
    </row>
    <row r="2608" ht="12">
      <c r="I2608" s="20"/>
    </row>
    <row r="2609" ht="12">
      <c r="I2609" s="20"/>
    </row>
    <row r="2610" ht="12">
      <c r="I2610" s="20"/>
    </row>
    <row r="2611" ht="12">
      <c r="I2611" s="20"/>
    </row>
    <row r="2612" ht="12">
      <c r="I2612" s="20"/>
    </row>
    <row r="2613" ht="12">
      <c r="I2613" s="20"/>
    </row>
    <row r="2614" ht="12">
      <c r="I2614" s="20"/>
    </row>
    <row r="2615" ht="12">
      <c r="I2615" s="20"/>
    </row>
    <row r="2616" ht="12">
      <c r="I2616" s="20"/>
    </row>
    <row r="2617" ht="12">
      <c r="I2617" s="20"/>
    </row>
    <row r="2618" ht="12">
      <c r="I2618" s="20"/>
    </row>
    <row r="2619" ht="12">
      <c r="I2619" s="20"/>
    </row>
    <row r="2620" ht="12">
      <c r="I2620" s="20"/>
    </row>
    <row r="2621" ht="12">
      <c r="I2621" s="20"/>
    </row>
    <row r="2622" ht="12">
      <c r="I2622" s="20"/>
    </row>
    <row r="2623" ht="12">
      <c r="I2623" s="20"/>
    </row>
    <row r="2624" ht="12">
      <c r="I2624" s="20"/>
    </row>
    <row r="2625" ht="12">
      <c r="I2625" s="20"/>
    </row>
    <row r="2626" ht="12">
      <c r="I2626" s="20"/>
    </row>
    <row r="2627" ht="12">
      <c r="I2627" s="20"/>
    </row>
    <row r="2628" ht="12">
      <c r="I2628" s="20"/>
    </row>
    <row r="2629" ht="12">
      <c r="I2629" s="20"/>
    </row>
    <row r="2630" ht="12">
      <c r="I2630" s="20"/>
    </row>
    <row r="2631" ht="12">
      <c r="I2631" s="20"/>
    </row>
    <row r="2632" ht="12">
      <c r="I2632" s="20"/>
    </row>
    <row r="2633" ht="12">
      <c r="I2633" s="20"/>
    </row>
    <row r="2634" ht="12">
      <c r="I2634" s="20"/>
    </row>
    <row r="2635" ht="12">
      <c r="I2635" s="20"/>
    </row>
    <row r="2636" ht="12">
      <c r="I2636" s="20"/>
    </row>
    <row r="2637" ht="12">
      <c r="I2637" s="20"/>
    </row>
    <row r="2638" ht="12">
      <c r="I2638" s="20"/>
    </row>
    <row r="2639" ht="12">
      <c r="I2639" s="20"/>
    </row>
    <row r="2640" ht="12">
      <c r="I2640" s="20"/>
    </row>
    <row r="2641" ht="12">
      <c r="I2641" s="20"/>
    </row>
    <row r="2642" ht="12">
      <c r="I2642" s="20"/>
    </row>
    <row r="2643" ht="12">
      <c r="I2643" s="20"/>
    </row>
    <row r="2644" ht="12">
      <c r="I2644" s="20"/>
    </row>
    <row r="2645" ht="12">
      <c r="I2645" s="20"/>
    </row>
    <row r="2646" ht="12">
      <c r="I2646" s="20"/>
    </row>
    <row r="2647" ht="12">
      <c r="I2647" s="20"/>
    </row>
    <row r="2648" ht="12">
      <c r="I2648" s="20"/>
    </row>
    <row r="2649" ht="12">
      <c r="I2649" s="20"/>
    </row>
    <row r="2650" ht="12">
      <c r="I2650" s="20"/>
    </row>
    <row r="2651" ht="12">
      <c r="I2651" s="20"/>
    </row>
    <row r="2652" ht="12">
      <c r="I2652" s="20"/>
    </row>
    <row r="2653" ht="12">
      <c r="I2653" s="20"/>
    </row>
    <row r="2654" ht="12">
      <c r="I2654" s="20"/>
    </row>
    <row r="2655" ht="12">
      <c r="I2655" s="20"/>
    </row>
    <row r="2656" ht="12">
      <c r="I2656" s="20"/>
    </row>
    <row r="2657" ht="12">
      <c r="I2657" s="20"/>
    </row>
    <row r="2658" ht="12">
      <c r="I2658" s="20"/>
    </row>
    <row r="2659" ht="12">
      <c r="I2659" s="20"/>
    </row>
    <row r="2660" ht="12">
      <c r="I2660" s="20"/>
    </row>
    <row r="2661" ht="12">
      <c r="I2661" s="20"/>
    </row>
    <row r="2662" ht="12">
      <c r="I2662" s="20"/>
    </row>
    <row r="2663" ht="12">
      <c r="I2663" s="20"/>
    </row>
    <row r="2664" ht="12">
      <c r="I2664" s="20"/>
    </row>
    <row r="2665" ht="12">
      <c r="I2665" s="20"/>
    </row>
    <row r="2666" ht="12">
      <c r="I2666" s="20"/>
    </row>
    <row r="2667" ht="12">
      <c r="I2667" s="20"/>
    </row>
    <row r="2668" ht="12">
      <c r="I2668" s="20"/>
    </row>
    <row r="2669" ht="12">
      <c r="I2669" s="20"/>
    </row>
    <row r="2670" ht="12">
      <c r="I2670" s="20"/>
    </row>
    <row r="2671" ht="12">
      <c r="I2671" s="20"/>
    </row>
    <row r="2672" ht="12">
      <c r="I2672" s="20"/>
    </row>
    <row r="2673" ht="12">
      <c r="I2673" s="20"/>
    </row>
    <row r="2674" ht="12">
      <c r="I2674" s="20"/>
    </row>
    <row r="2675" ht="12">
      <c r="I2675" s="20"/>
    </row>
    <row r="2676" ht="12">
      <c r="I2676" s="20"/>
    </row>
    <row r="2677" ht="12">
      <c r="I2677" s="20"/>
    </row>
    <row r="2678" ht="12">
      <c r="I2678" s="20"/>
    </row>
    <row r="2679" ht="12">
      <c r="I2679" s="20"/>
    </row>
    <row r="2680" ht="12">
      <c r="I2680" s="20"/>
    </row>
    <row r="2681" ht="12">
      <c r="I2681" s="20"/>
    </row>
    <row r="2682" ht="12">
      <c r="I2682" s="20"/>
    </row>
    <row r="2683" ht="12">
      <c r="I2683" s="20"/>
    </row>
    <row r="2684" ht="12">
      <c r="I2684" s="20"/>
    </row>
    <row r="2685" ht="12">
      <c r="I2685" s="20"/>
    </row>
    <row r="2686" ht="12">
      <c r="I2686" s="20"/>
    </row>
    <row r="2687" ht="12">
      <c r="I2687" s="20"/>
    </row>
    <row r="2688" ht="12">
      <c r="I2688" s="20"/>
    </row>
    <row r="2689" ht="12">
      <c r="I2689" s="20"/>
    </row>
    <row r="2690" ht="12">
      <c r="I2690" s="20"/>
    </row>
    <row r="2691" ht="12">
      <c r="I2691" s="20"/>
    </row>
    <row r="2692" ht="12">
      <c r="I2692" s="20"/>
    </row>
    <row r="2693" ht="12">
      <c r="I2693" s="20"/>
    </row>
    <row r="2694" ht="12">
      <c r="I2694" s="20"/>
    </row>
    <row r="2695" ht="12">
      <c r="I2695" s="20"/>
    </row>
    <row r="2696" ht="12">
      <c r="I2696" s="20"/>
    </row>
    <row r="2697" ht="12">
      <c r="I2697" s="20"/>
    </row>
    <row r="2698" ht="12">
      <c r="I2698" s="20"/>
    </row>
    <row r="2699" ht="12">
      <c r="I2699" s="20"/>
    </row>
    <row r="2700" ht="12">
      <c r="I2700" s="20"/>
    </row>
    <row r="2701" ht="12">
      <c r="I2701" s="20"/>
    </row>
    <row r="2702" ht="12">
      <c r="I2702" s="20"/>
    </row>
    <row r="2703" ht="12">
      <c r="I2703" s="20"/>
    </row>
    <row r="2704" ht="12">
      <c r="I2704" s="20"/>
    </row>
    <row r="2705" ht="12">
      <c r="I2705" s="20"/>
    </row>
    <row r="2706" ht="12">
      <c r="I2706" s="20"/>
    </row>
    <row r="2707" ht="12">
      <c r="I2707" s="20"/>
    </row>
    <row r="2708" ht="12">
      <c r="I2708" s="20"/>
    </row>
    <row r="2709" ht="12">
      <c r="I2709" s="20"/>
    </row>
    <row r="2710" ht="12">
      <c r="I2710" s="20"/>
    </row>
    <row r="2711" ht="12">
      <c r="I2711" s="20"/>
    </row>
    <row r="2712" ht="12">
      <c r="I2712" s="20"/>
    </row>
    <row r="2713" ht="12">
      <c r="I2713" s="20"/>
    </row>
    <row r="2714" ht="12">
      <c r="I2714" s="20"/>
    </row>
    <row r="2715" ht="12">
      <c r="I2715" s="20"/>
    </row>
    <row r="2716" ht="12">
      <c r="I2716" s="20"/>
    </row>
    <row r="2717" ht="12">
      <c r="I2717" s="20"/>
    </row>
    <row r="2718" ht="12">
      <c r="I2718" s="20"/>
    </row>
    <row r="2719" ht="12">
      <c r="I2719" s="20"/>
    </row>
    <row r="2720" ht="12">
      <c r="I2720" s="20"/>
    </row>
    <row r="2721" ht="12">
      <c r="I2721" s="20"/>
    </row>
    <row r="2722" ht="12">
      <c r="I2722" s="20"/>
    </row>
    <row r="2723" ht="12">
      <c r="I2723" s="20"/>
    </row>
    <row r="2724" ht="12">
      <c r="I2724" s="20"/>
    </row>
    <row r="2725" ht="12">
      <c r="I2725" s="20"/>
    </row>
    <row r="2726" ht="12">
      <c r="I2726" s="20"/>
    </row>
    <row r="2727" ht="12">
      <c r="I2727" s="20"/>
    </row>
    <row r="2728" ht="12">
      <c r="I2728" s="20"/>
    </row>
    <row r="2729" ht="12">
      <c r="I2729" s="20"/>
    </row>
    <row r="2730" ht="12">
      <c r="I2730" s="20"/>
    </row>
    <row r="2731" ht="12">
      <c r="I2731" s="20"/>
    </row>
    <row r="2732" ht="12">
      <c r="I2732" s="20"/>
    </row>
    <row r="2733" ht="12">
      <c r="I2733" s="20"/>
    </row>
    <row r="2734" ht="12">
      <c r="I2734" s="20"/>
    </row>
    <row r="2735" ht="12">
      <c r="I2735" s="20"/>
    </row>
    <row r="2736" ht="12">
      <c r="I2736" s="20"/>
    </row>
    <row r="2737" ht="12">
      <c r="I2737" s="20"/>
    </row>
    <row r="2738" ht="12">
      <c r="I2738" s="20"/>
    </row>
    <row r="2739" ht="12">
      <c r="I2739" s="20"/>
    </row>
    <row r="2740" ht="12">
      <c r="I2740" s="20"/>
    </row>
    <row r="2741" ht="12">
      <c r="I2741" s="20"/>
    </row>
    <row r="2742" ht="12">
      <c r="I2742" s="20"/>
    </row>
    <row r="2743" ht="12">
      <c r="I2743" s="20"/>
    </row>
    <row r="2744" ht="12">
      <c r="I2744" s="20"/>
    </row>
    <row r="2745" ht="12">
      <c r="I2745" s="20"/>
    </row>
    <row r="2746" ht="12">
      <c r="I2746" s="20"/>
    </row>
    <row r="2747" ht="12">
      <c r="I2747" s="20"/>
    </row>
    <row r="2748" ht="12">
      <c r="I2748" s="20"/>
    </row>
    <row r="2749" ht="12">
      <c r="I2749" s="20"/>
    </row>
    <row r="2750" ht="12">
      <c r="I2750" s="20"/>
    </row>
    <row r="2751" ht="12">
      <c r="I2751" s="20"/>
    </row>
    <row r="2752" ht="12">
      <c r="I2752" s="20"/>
    </row>
    <row r="2753" ht="12">
      <c r="I2753" s="20"/>
    </row>
    <row r="2754" ht="12">
      <c r="I2754" s="20"/>
    </row>
    <row r="2755" ht="12">
      <c r="I2755" s="20"/>
    </row>
    <row r="2756" ht="12">
      <c r="I2756" s="20"/>
    </row>
    <row r="2757" ht="12">
      <c r="I2757" s="20"/>
    </row>
    <row r="2758" ht="12">
      <c r="I2758" s="20"/>
    </row>
    <row r="2759" ht="12">
      <c r="I2759" s="20"/>
    </row>
    <row r="2760" ht="12">
      <c r="I2760" s="20"/>
    </row>
    <row r="2761" ht="12">
      <c r="I2761" s="20"/>
    </row>
    <row r="2762" ht="12">
      <c r="I2762" s="20"/>
    </row>
    <row r="2763" ht="12">
      <c r="I2763" s="20"/>
    </row>
    <row r="2764" ht="12">
      <c r="I2764" s="20"/>
    </row>
    <row r="2765" ht="12">
      <c r="I2765" s="20"/>
    </row>
    <row r="2766" ht="12">
      <c r="I2766" s="20"/>
    </row>
    <row r="2767" ht="12">
      <c r="I2767" s="20"/>
    </row>
    <row r="2768" ht="12">
      <c r="I2768" s="20"/>
    </row>
    <row r="2769" ht="12">
      <c r="I2769" s="20"/>
    </row>
    <row r="2770" ht="12">
      <c r="I2770" s="20"/>
    </row>
    <row r="2771" ht="12">
      <c r="I2771" s="20"/>
    </row>
    <row r="2772" ht="12">
      <c r="I2772" s="20"/>
    </row>
    <row r="2773" ht="12">
      <c r="I2773" s="20"/>
    </row>
    <row r="2774" ht="12">
      <c r="I2774" s="20"/>
    </row>
    <row r="2775" ht="12">
      <c r="I2775" s="20"/>
    </row>
    <row r="2776" ht="12">
      <c r="I2776" s="20"/>
    </row>
    <row r="2777" ht="12">
      <c r="I2777" s="20"/>
    </row>
    <row r="2778" ht="12">
      <c r="I2778" s="20"/>
    </row>
    <row r="2779" ht="12">
      <c r="I2779" s="20"/>
    </row>
    <row r="2780" ht="12">
      <c r="I2780" s="20"/>
    </row>
    <row r="2781" ht="12">
      <c r="I2781" s="20"/>
    </row>
    <row r="2782" ht="12">
      <c r="I2782" s="20"/>
    </row>
    <row r="2783" ht="12">
      <c r="I2783" s="20"/>
    </row>
    <row r="2784" ht="12">
      <c r="I2784" s="20"/>
    </row>
    <row r="2785" ht="12">
      <c r="I2785" s="20"/>
    </row>
    <row r="2786" ht="12">
      <c r="I2786" s="20"/>
    </row>
    <row r="2787" ht="12">
      <c r="I2787" s="20"/>
    </row>
    <row r="2788" ht="12">
      <c r="I2788" s="20"/>
    </row>
    <row r="2789" ht="12">
      <c r="I2789" s="20"/>
    </row>
    <row r="2790" ht="12">
      <c r="I2790" s="20"/>
    </row>
    <row r="2791" ht="12">
      <c r="I2791" s="20"/>
    </row>
    <row r="2792" ht="12">
      <c r="I2792" s="20"/>
    </row>
    <row r="2793" ht="12">
      <c r="I2793" s="20"/>
    </row>
    <row r="2794" ht="12">
      <c r="I2794" s="20"/>
    </row>
    <row r="2795" ht="12">
      <c r="I2795" s="20"/>
    </row>
    <row r="2796" ht="12">
      <c r="I2796" s="20"/>
    </row>
    <row r="2797" ht="12">
      <c r="I2797" s="20"/>
    </row>
    <row r="2798" ht="12">
      <c r="I2798" s="20"/>
    </row>
    <row r="2799" ht="12">
      <c r="I2799" s="20"/>
    </row>
    <row r="2800" ht="12">
      <c r="I2800" s="20"/>
    </row>
    <row r="2801" ht="12">
      <c r="I2801" s="20"/>
    </row>
    <row r="2802" ht="12">
      <c r="I2802" s="20"/>
    </row>
    <row r="2803" ht="12">
      <c r="I2803" s="20"/>
    </row>
    <row r="2804" ht="12">
      <c r="I2804" s="20"/>
    </row>
    <row r="2805" ht="12">
      <c r="I2805" s="20"/>
    </row>
    <row r="2806" ht="12">
      <c r="I2806" s="20"/>
    </row>
    <row r="2807" ht="12">
      <c r="I2807" s="20"/>
    </row>
    <row r="2808" ht="12">
      <c r="I2808" s="20"/>
    </row>
    <row r="2809" ht="12">
      <c r="I2809" s="20"/>
    </row>
    <row r="2810" ht="12">
      <c r="I2810" s="20"/>
    </row>
    <row r="2811" ht="12">
      <c r="I2811" s="20"/>
    </row>
    <row r="2812" ht="12">
      <c r="I2812" s="20"/>
    </row>
    <row r="2813" ht="12">
      <c r="I2813" s="20"/>
    </row>
    <row r="2814" ht="12">
      <c r="I2814" s="20"/>
    </row>
    <row r="2815" ht="12">
      <c r="I2815" s="20"/>
    </row>
    <row r="2816" ht="12">
      <c r="I2816" s="20"/>
    </row>
    <row r="2817" ht="12">
      <c r="I2817" s="20"/>
    </row>
    <row r="2818" ht="12">
      <c r="I2818" s="20"/>
    </row>
    <row r="2819" ht="12">
      <c r="I2819" s="20"/>
    </row>
    <row r="2820" ht="12">
      <c r="I2820" s="20"/>
    </row>
    <row r="2821" ht="12">
      <c r="I2821" s="20"/>
    </row>
    <row r="2822" ht="12">
      <c r="I2822" s="20"/>
    </row>
    <row r="2823" ht="12">
      <c r="I2823" s="20"/>
    </row>
    <row r="2824" ht="12">
      <c r="I2824" s="20"/>
    </row>
    <row r="2825" ht="12">
      <c r="I2825" s="20"/>
    </row>
    <row r="2826" ht="12">
      <c r="I2826" s="20"/>
    </row>
    <row r="2827" ht="12">
      <c r="I2827" s="20"/>
    </row>
    <row r="2828" ht="12">
      <c r="I2828" s="20"/>
    </row>
    <row r="2829" ht="12">
      <c r="I2829" s="20"/>
    </row>
    <row r="2830" ht="12">
      <c r="I2830" s="20"/>
    </row>
    <row r="2831" ht="12">
      <c r="I2831" s="20"/>
    </row>
    <row r="2832" ht="12">
      <c r="I2832" s="20"/>
    </row>
    <row r="2833" ht="12">
      <c r="I2833" s="20"/>
    </row>
    <row r="2834" ht="12">
      <c r="I2834" s="20"/>
    </row>
    <row r="2835" ht="12">
      <c r="I2835" s="20"/>
    </row>
  </sheetData>
  <printOptions gridLines="1"/>
  <pageMargins left="0.35433070866141736" right="0.2362204724409449" top="0.7086614173228347" bottom="0.6692913385826772" header="0.5118110236220472" footer="0.5118110236220472"/>
  <pageSetup fitToHeight="3" fitToWidth="1" horizontalDpi="600" verticalDpi="600" orientation="landscape" pageOrder="overThenDown" paperSize="9" scale="72" r:id="rId1"/>
  <headerFooter alignWithMargins="0">
    <oddHeader>&amp;CSivu 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C9"/>
  <sheetViews>
    <sheetView workbookViewId="0" topLeftCell="A1">
      <selection activeCell="F14" sqref="F14"/>
    </sheetView>
  </sheetViews>
  <sheetFormatPr defaultColWidth="9.00390625" defaultRowHeight="12"/>
  <cols>
    <col min="2" max="2" width="14.75390625" style="0" bestFit="1" customWidth="1"/>
    <col min="3" max="3" width="14.00390625" style="0" bestFit="1" customWidth="1"/>
  </cols>
  <sheetData>
    <row r="4" spans="2:3" ht="12">
      <c r="B4" s="72" t="s">
        <v>103</v>
      </c>
      <c r="C4" s="72" t="s">
        <v>105</v>
      </c>
    </row>
    <row r="7" spans="2:3" ht="12">
      <c r="B7" s="73" t="s">
        <v>104</v>
      </c>
      <c r="C7" s="73">
        <v>10</v>
      </c>
    </row>
    <row r="8" spans="2:3" ht="12">
      <c r="B8" s="74" t="s">
        <v>106</v>
      </c>
      <c r="C8" s="73">
        <v>0</v>
      </c>
    </row>
    <row r="9" spans="2:3" ht="12">
      <c r="B9" s="73" t="s">
        <v>107</v>
      </c>
      <c r="C9" s="73">
        <v>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Tapahtumantekijät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 Koivunen</dc:creator>
  <cp:keywords/>
  <dc:description/>
  <cp:lastModifiedBy>virtaana</cp:lastModifiedBy>
  <cp:lastPrinted>2005-06-18T07:02:05Z</cp:lastPrinted>
  <dcterms:created xsi:type="dcterms:W3CDTF">2002-04-25T13:35:49Z</dcterms:created>
  <dcterms:modified xsi:type="dcterms:W3CDTF">2005-08-14T14:46:34Z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-1745067690</vt:i4>
  </property>
  <property fmtid="{D5CDD505-2E9C-101B-9397-08002B2CF9AE}" pid="3" name="_EmailSubject">
    <vt:lpwstr>Sopimutyövaliokunnan kokous 22.6.</vt:lpwstr>
  </property>
  <property fmtid="{D5CDD505-2E9C-101B-9397-08002B2CF9AE}" pid="4" name="_AuthorEmail">
    <vt:lpwstr>Antti.T.Virtanen@tietoenator.com</vt:lpwstr>
  </property>
  <property fmtid="{D5CDD505-2E9C-101B-9397-08002B2CF9AE}" pid="5" name="_AuthorEmailDisplayName">
    <vt:lpwstr>Virtanen Antti T</vt:lpwstr>
  </property>
</Properties>
</file>